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Board Sec\Desktop\"/>
    </mc:Choice>
  </mc:AlternateContent>
  <xr:revisionPtr revIDLastSave="0" documentId="13_ncr:1_{CB39D0C6-3EDB-4E93-841B-1535BE77446A}" xr6:coauthVersionLast="47" xr6:coauthVersionMax="47" xr10:uidLastSave="{00000000-0000-0000-0000-000000000000}"/>
  <bookViews>
    <workbookView xWindow="-120" yWindow="-120" windowWidth="20730" windowHeight="11160" xr2:uid="{00000000-000D-0000-FFFF-FFFF00000000}"/>
  </bookViews>
  <sheets>
    <sheet name="FOI Inventory_Template" sheetId="1" r:id="rId1"/>
    <sheet name="FOI Inventory_Sample" sheetId="2" state="hidden" r:id="rId2"/>
    <sheet name="FOI Registry_Template" sheetId="3" r:id="rId3"/>
    <sheet name="FOI Registry_Sample" sheetId="4" state="hidden" r:id="rId4"/>
    <sheet name="Sheet1" sheetId="7" state="hidden" r:id="rId5"/>
    <sheet name="FOI Summary_Template" sheetId="5" r:id="rId6"/>
    <sheet name="FOI Summary_Sample" sheetId="6" state="hidden" r:id="rId7"/>
  </sheets>
  <externalReferences>
    <externalReference r:id="rId8"/>
    <externalReference r:id="rId9"/>
    <externalReference r:id="rId10"/>
  </externalReferences>
  <calcPr calcId="181029"/>
  <fileRecoveryPr repairLoad="1"/>
</workbook>
</file>

<file path=xl/calcChain.xml><?xml version="1.0" encoding="utf-8"?>
<calcChain xmlns="http://schemas.openxmlformats.org/spreadsheetml/2006/main">
  <c r="Q47" i="5" l="1"/>
  <c r="P49" i="5"/>
  <c r="H50" i="5"/>
  <c r="P50" i="5"/>
  <c r="H51" i="5"/>
  <c r="P51" i="5"/>
  <c r="H52" i="5"/>
  <c r="P52" i="5"/>
  <c r="Q44" i="5"/>
  <c r="O44" i="5"/>
  <c r="M44" i="5"/>
  <c r="L44" i="5"/>
  <c r="K44" i="5"/>
  <c r="J44" i="5"/>
  <c r="Q43" i="5"/>
  <c r="O43" i="5"/>
  <c r="M43" i="5"/>
  <c r="L43" i="5"/>
  <c r="K43" i="5"/>
  <c r="J43" i="5"/>
  <c r="P42" i="5"/>
  <c r="O42" i="5"/>
  <c r="N42" i="5"/>
  <c r="M42" i="5"/>
  <c r="L42" i="5"/>
  <c r="K42" i="5"/>
  <c r="J42" i="5"/>
  <c r="I42" i="5"/>
  <c r="H42" i="5"/>
  <c r="Q41" i="5"/>
  <c r="O41" i="5"/>
  <c r="M41" i="5"/>
  <c r="L41" i="5"/>
  <c r="K41" i="5"/>
  <c r="J41" i="5"/>
  <c r="Q42" i="5" l="1"/>
  <c r="Q12" i="5" l="1"/>
  <c r="Q13" i="5"/>
  <c r="Q14" i="5"/>
  <c r="Q15" i="5"/>
  <c r="Q16" i="5"/>
  <c r="Q17" i="5"/>
  <c r="Q18" i="5"/>
  <c r="Q23" i="5"/>
  <c r="Q24" i="5"/>
  <c r="Q25" i="5"/>
  <c r="Q26" i="5"/>
  <c r="H27" i="5"/>
  <c r="I27" i="5" s="1"/>
  <c r="H28" i="5"/>
  <c r="Q28" i="5" s="1"/>
  <c r="H29" i="5"/>
  <c r="I29" i="5" s="1"/>
  <c r="H30" i="5"/>
  <c r="I30" i="5" s="1"/>
  <c r="Q31" i="5"/>
  <c r="Q32" i="5"/>
  <c r="Q33" i="5"/>
  <c r="Q34" i="5"/>
  <c r="Q35" i="5"/>
  <c r="Q9" i="5"/>
  <c r="Q8" i="5"/>
  <c r="Q7" i="5"/>
  <c r="Q6" i="5"/>
  <c r="Q5" i="5"/>
  <c r="I99" i="3"/>
  <c r="I100" i="3"/>
  <c r="I101" i="3"/>
  <c r="I102" i="3"/>
  <c r="I123" i="3"/>
  <c r="I172" i="3"/>
  <c r="I173" i="3"/>
  <c r="I174" i="3"/>
  <c r="I175" i="3"/>
  <c r="I176" i="3"/>
  <c r="I218" i="3"/>
  <c r="I219" i="3"/>
  <c r="I220" i="3"/>
  <c r="I221" i="3"/>
  <c r="I222" i="3"/>
  <c r="I223" i="3"/>
  <c r="I225" i="3"/>
  <c r="I310" i="3"/>
  <c r="I311" i="3"/>
  <c r="I312" i="3"/>
  <c r="I313" i="3"/>
  <c r="I314" i="3"/>
  <c r="I315" i="3"/>
  <c r="I316" i="3"/>
  <c r="I317" i="3"/>
  <c r="I318" i="3"/>
  <c r="I319" i="3"/>
  <c r="I320" i="3"/>
  <c r="I321" i="3"/>
  <c r="I322" i="3"/>
  <c r="Q29" i="5" l="1"/>
  <c r="Q30" i="5"/>
  <c r="I28" i="5"/>
  <c r="Q27" i="5"/>
  <c r="Q8" i="6"/>
  <c r="Q7" i="6"/>
  <c r="Q6" i="6"/>
  <c r="Q5" i="6"/>
  <c r="Q4" i="6"/>
</calcChain>
</file>

<file path=xl/sharedStrings.xml><?xml version="1.0" encoding="utf-8"?>
<sst xmlns="http://schemas.openxmlformats.org/spreadsheetml/2006/main" count="26343" uniqueCount="4633">
  <si>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</si>
  <si>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</si>
  <si>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</si>
  <si>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</si>
  <si>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</si>
  <si>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</si>
  <si>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</si>
  <si>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</si>
  <si>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</si>
  <si>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</si>
  <si>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</si>
  <si>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</si>
  <si>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</si>
  <si>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</si>
  <si>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</si>
  <si>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</si>
  <si>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</si>
  <si>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</si>
  <si>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</si>
  <si>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</si>
  <si>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</si>
  <si>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</si>
  <si>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Online Publication</t>
  </si>
  <si>
    <t>Original Data Owner</t>
  </si>
  <si>
    <t>Data Maintainer</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</si>
  <si>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</si>
  <si>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Yes</t>
  </si>
  <si>
    <t>Public</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</si>
  <si>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</si>
  <si>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</si>
  <si>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</si>
  <si>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</si>
  <si>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</si>
  <si>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</si>
  <si>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</si>
  <si>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</si>
  <si>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</si>
  <si>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</si>
  <si>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</si>
  <si>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</si>
  <si>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</si>
  <si>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</si>
  <si>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t>title of information requested</t>
  </si>
  <si>
    <t>status of request</t>
  </si>
  <si>
    <t>Additional details about the request</t>
  </si>
  <si>
    <t>2016-Q4</t>
  </si>
  <si>
    <t>2017-Q1</t>
  </si>
  <si>
    <t>2017-Q2</t>
  </si>
  <si>
    <t>2017-Q3</t>
  </si>
  <si>
    <t>2017-Q4</t>
  </si>
  <si>
    <t>2018-Q1</t>
  </si>
  <si>
    <t>2020-Q1</t>
  </si>
  <si>
    <t>2020-Q3</t>
  </si>
  <si>
    <t>2020-Q4</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</si>
  <si>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</si>
  <si>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</si>
  <si>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</si>
  <si>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</si>
  <si>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t>number of days lapsed facilitating the request</t>
  </si>
  <si>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</si>
  <si>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</si>
  <si>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eFOI</t>
  </si>
  <si>
    <t>NO</t>
  </si>
  <si>
    <t>Closed</t>
  </si>
  <si>
    <t>No</t>
  </si>
  <si>
    <t>Successful</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</si>
  <si>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</si>
  <si>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</si>
  <si>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</si>
  <si>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</si>
  <si>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</si>
  <si>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</si>
  <si>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</si>
  <si>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</si>
  <si>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</si>
  <si>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</si>
  <si>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</si>
  <si>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</si>
  <si>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</si>
  <si>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</si>
  <si>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</si>
  <si>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</si>
  <si>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</si>
  <si>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</si>
  <si>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</si>
  <si>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</si>
  <si>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</si>
  <si>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</si>
  <si>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</si>
  <si>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</si>
  <si>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</si>
  <si>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</si>
  <si>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</si>
  <si>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</si>
  <si>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</si>
  <si>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</si>
  <si>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</si>
  <si>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</si>
  <si>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</si>
  <si>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</si>
  <si>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</si>
  <si>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</si>
  <si>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</si>
  <si>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</si>
  <si>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</si>
  <si>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</si>
  <si>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b/>
        <i/>
        <sz val="10"/>
        <rFont val="Arial"/>
      </rPr>
      <t>total number of days</t>
    </r>
    <r>
      <rPr>
        <i/>
        <sz val="10"/>
        <rFont val="Arial"/>
      </rPr>
      <t xml:space="preserve"> </t>
    </r>
    <r>
      <rPr>
        <b/>
        <i/>
        <sz val="10"/>
        <rFont val="Arial"/>
      </rPr>
      <t>lapsed</t>
    </r>
    <r>
      <rPr>
        <i/>
        <sz val="10"/>
        <rFont val="Arial"/>
      </rPr>
      <t xml:space="preserve"> over the </t>
    </r>
    <r>
      <rPr>
        <b/>
        <i/>
        <sz val="10"/>
        <rFont val="Arial"/>
      </rPr>
      <t>total number of processed requests</t>
    </r>
    <r>
      <rPr>
        <i/>
        <sz val="10"/>
        <rFont val="Arial"/>
      </rPr>
      <t xml:space="preserve"> for the period of coverage (do not include ongoing requests)</t>
    </r>
  </si>
  <si>
    <t>Presidential Communications Operations Office</t>
  </si>
  <si>
    <t>PCOO</t>
  </si>
  <si>
    <t>NGA</t>
  </si>
  <si>
    <t>-</t>
  </si>
  <si>
    <t>N/A</t>
  </si>
  <si>
    <t>paper-based</t>
  </si>
  <si>
    <t>CHED</t>
  </si>
  <si>
    <t>DOST</t>
  </si>
  <si>
    <t>PSU-ACC</t>
  </si>
  <si>
    <t>Office of the Campus Executive Director</t>
  </si>
  <si>
    <t>Standard</t>
  </si>
  <si>
    <t>CRFV</t>
  </si>
  <si>
    <t>Council for the Restoration of Filipino Values</t>
  </si>
  <si>
    <t>PSU-MAIN</t>
  </si>
  <si>
    <t xml:space="preserve">Pangasinan State University- Main Campus  </t>
  </si>
  <si>
    <t>Pangasinan State University- Main</t>
  </si>
  <si>
    <t>Office of the Vice President for Academic Affairs and Support Services</t>
  </si>
  <si>
    <t>Campus Executive Director</t>
  </si>
  <si>
    <t>Cleaning up of Construction Debris</t>
  </si>
  <si>
    <t>Office of the University Board Secretary</t>
  </si>
  <si>
    <t>Pangasinan State University-Main Campus</t>
  </si>
  <si>
    <t>Allocation of the 2000 SIM Cards with free Load per Campus</t>
  </si>
  <si>
    <t>Pangasinan state University-Alaminos Campus</t>
  </si>
  <si>
    <t>Letter of request</t>
  </si>
  <si>
    <t>Communication letter</t>
  </si>
  <si>
    <t>Cascading of 2020 Philippine Quality Awards (PQA) Application Report in Preparation for the 2021 PQA Onsite Visit</t>
  </si>
  <si>
    <t>Letter of endorsement</t>
  </si>
  <si>
    <t>Notice of Meeting</t>
  </si>
  <si>
    <t>Meeting on preparation for the 2021 Online Philippine Quality Awards (PQA) Onsite Visit</t>
  </si>
  <si>
    <t>Letter of Request</t>
  </si>
  <si>
    <t>Mock Assessment for the 2021 PQA Onsite Visit</t>
  </si>
  <si>
    <t>Meeting on Human Resource Development Matters</t>
  </si>
  <si>
    <t>Identification of Involved persons to participate during the Virtual PQA Onsite Visit</t>
  </si>
  <si>
    <t>Template on Communication Mode in the University</t>
  </si>
  <si>
    <t>Campus participation in the 2021 Online Phillippine Quality Awards (PQA) Onsite Visit</t>
  </si>
  <si>
    <t>Letter of invitation</t>
  </si>
  <si>
    <t>Submission of schedule of workload/teaching load for second semester, AY 2020-2021</t>
  </si>
  <si>
    <t>Timeline for the preparation of flexible learning materials (FLMS) for the second semester, AY 2020-2021</t>
  </si>
  <si>
    <t>Updates on the interim policy on documentary submissions</t>
  </si>
  <si>
    <t>Review and harmonization of professional education subjects</t>
  </si>
  <si>
    <t>YAS</t>
  </si>
  <si>
    <t xml:space="preserve">Youth Activation Summit </t>
  </si>
  <si>
    <t>AAEFI</t>
  </si>
  <si>
    <t>Asian Academy for Excellence Foundation Inc.</t>
  </si>
  <si>
    <t>Office of the Director for Students Services &amp; Alumni Affairs</t>
  </si>
  <si>
    <t>Office of the Management Information System</t>
  </si>
  <si>
    <t>Office of the College Dean for Management and Technology</t>
  </si>
  <si>
    <t>Office of the College Dean for College of Teacher Education</t>
  </si>
  <si>
    <t>Office of the Vice President for Administration</t>
  </si>
  <si>
    <t>Request for the renewal of contract of faculty members for Second Semester AY 2020-2021 for Alaminos Campus</t>
  </si>
  <si>
    <t>Late submission of CS form 48 or Daily Time Record (DTR) for the monts of August to December 2020</t>
  </si>
  <si>
    <t>Request for the renewal of Job Order (JO) employees of this Campus as casual employees starting this January 2021</t>
  </si>
  <si>
    <t>Office Advisory No. 02, Series 2021</t>
  </si>
  <si>
    <t xml:space="preserve"> Purchase and installation of materials as one of the requirements of the Philippine Quality Awards (PQA), this Campus applied for certification in its fire and emergency system by the Bureau of Fire Protection (BFP)</t>
  </si>
  <si>
    <t>Pangasinan State University - Alaminos City Campus</t>
  </si>
  <si>
    <t>Budget for publication of Campus In Focus November 2020 Issue</t>
  </si>
  <si>
    <t>Campus Advisory No. 1, s. 2021</t>
  </si>
  <si>
    <t xml:space="preserve">Purchase of Smart Board with Rack </t>
  </si>
  <si>
    <t xml:space="preserve"> Rehiring of the faculty members under contractual and temporary status of the College of Management and Technology Alaminos City Campus</t>
  </si>
  <si>
    <t>Campus Advisory No. 2, s. 2021</t>
  </si>
  <si>
    <t>Utilization of the Bayanihan Center Rural Development building(BCRD) for five (5) more years</t>
  </si>
  <si>
    <t>Facilities and equipment as part of the requirements for the applecation for Certification of Program Compliance (COPC) for the College of Teacher Education</t>
  </si>
  <si>
    <t>Campus Advisory No. 3, s. 2021</t>
  </si>
  <si>
    <t>Campus Advisory No. 14, s. 2021</t>
  </si>
  <si>
    <t>Reappointment and renewal of the following faculty members under contractual status and temporary status of the College of Management Technology and College Teacher Education Alaminos City Campus</t>
  </si>
  <si>
    <t>Construction of lawn tennis and voleyball court in front of the Purita Braganza Building.</t>
  </si>
  <si>
    <t>Unnumbered Office Advisory</t>
  </si>
  <si>
    <t>Office Advisory No. 14, s. 2021</t>
  </si>
  <si>
    <t>Assistance of student organizations to donate plastic hanging pots for the vertical garden</t>
  </si>
  <si>
    <t>Update on the status of the purchase and installation of windows blinds and CCTV system</t>
  </si>
  <si>
    <t>Office Advisory No. 15, s. 2021</t>
  </si>
  <si>
    <t>Campus Advisory No. 5, s. 2021</t>
  </si>
  <si>
    <t>Pangasinan State University - Main Campus</t>
  </si>
  <si>
    <t>Inviting any representative(s) from the legal department, personnel in charge of investagation, fact-finding, hearing cases, human resource management officer, administrative officer or any interested staff for Online Training Module 1 (Philippine Basic Legal System)</t>
  </si>
  <si>
    <t>Office Advisory No. 16, s. 2021</t>
  </si>
  <si>
    <t>Ofice Advisory No. 17,  s. 2021</t>
  </si>
  <si>
    <t>Office Advisory No. 19, s. 2021</t>
  </si>
  <si>
    <t>Office Advisory No. 18, s. 2021</t>
  </si>
  <si>
    <t>General meeting for the month of January</t>
  </si>
  <si>
    <t>Procurement of One Laptop for Administrative office</t>
  </si>
  <si>
    <t>Office of the Campus Administrative/Supply Officer</t>
  </si>
  <si>
    <t>Letter of Invitation</t>
  </si>
  <si>
    <t>For Student-leaders of the Campus to Join Youth Activation Summit 202X</t>
  </si>
  <si>
    <t xml:space="preserve"> Reappointment and renewal of faculty members under temporary status and contractual services of the College of Teacher Education Alaminos City Campus</t>
  </si>
  <si>
    <t>For Dr. Ruby Rosa Cruz to conduct re-orientation on Strategic Pefromance Management System</t>
  </si>
  <si>
    <t>Informative Letter</t>
  </si>
  <si>
    <t>Informing Dr. Dexter R. Buted being accredited as Diplomate in International Management</t>
  </si>
  <si>
    <t>Budgetary Amount for one (1) laptop for the Administrative Office</t>
  </si>
  <si>
    <t>Relative to the late submission of CS form 48 or Daily Time Record (DTR) for the months of August to December 2020 of Mr. Mones</t>
  </si>
  <si>
    <t>Letter of Response</t>
  </si>
  <si>
    <t>Response re: late submission of CS form 48 or Daily Time Record (DTR) for the months of August to December 2020 of Mr. Mones</t>
  </si>
  <si>
    <t>ACLADEB</t>
  </si>
  <si>
    <t>Asian+Council of Leaders, Administrators, Deans, and Educators in Business</t>
  </si>
  <si>
    <t>For Dr. Dexter R. Buted as Most Outstanding CEO Global Education Awardee</t>
  </si>
  <si>
    <t>Campus Advisory No. 8, s. 2021</t>
  </si>
  <si>
    <t xml:space="preserve">Guidelines for Campus Recognition for Excellence in Leadership </t>
  </si>
  <si>
    <t>Campus Advisory No. 7, s. 2021</t>
  </si>
  <si>
    <t>Implementation of the Conversations Over Coffee</t>
  </si>
  <si>
    <t>Data Employability of 2018 Graduates as Insput to Budget Accountability Report (BAR No. 1) for FY 2020</t>
  </si>
  <si>
    <t xml:space="preserve">Office of the Vice President for Planning and Finance Management </t>
  </si>
  <si>
    <t>Office Advisory No. 21, Series 2021</t>
  </si>
  <si>
    <t>Mr. D'Alchemy Mones</t>
  </si>
  <si>
    <t>Deferment of Admission of New Students for 2nd Sem SY 2020-2021</t>
  </si>
  <si>
    <t xml:space="preserve">Hiring of Additional Contractual and Part-time faculty members </t>
  </si>
  <si>
    <t>Informing Dr. Ian D. Evangelista of the project proposals re: HRD Initiative of the Campus</t>
  </si>
  <si>
    <t>Office Advisory No. 01, s. 2021</t>
  </si>
  <si>
    <t xml:space="preserve">University Administrative and Finance Council Meeting </t>
  </si>
  <si>
    <t>Memorandum Order No. 005, Series 2021</t>
  </si>
  <si>
    <t>Submission of SALN 2020</t>
  </si>
  <si>
    <t xml:space="preserve">Office of the University President </t>
  </si>
  <si>
    <t>Memorandum Order No. 006, Series 2021</t>
  </si>
  <si>
    <t>Submission of Individual Performance Commitment (IPC) 2021</t>
  </si>
  <si>
    <t>Campus Advisory No. 9, s. 2021</t>
  </si>
  <si>
    <t>General Meeting for the Month of February</t>
  </si>
  <si>
    <t>Campus Advisory No. 10, s. 2021</t>
  </si>
  <si>
    <t>Preparation of NBC 8th Cycle Documents</t>
  </si>
  <si>
    <t>Office Advisory No. 24, s. 2021</t>
  </si>
  <si>
    <t>Opening of Classes for the Second Semester AY 2020-2021</t>
  </si>
  <si>
    <t>Office Advisory No. 23, s. 2021</t>
  </si>
  <si>
    <t>Enrolment Schedule, 2nd Semester, AY 2020-2021</t>
  </si>
  <si>
    <t>Office Advisory No. 8, s. 2021</t>
  </si>
  <si>
    <t>Virtual Seminar of Campus Officials for the Inspection, Monitoring and Evaluation of Infrastructure Projects</t>
  </si>
  <si>
    <t>Office of the Vice President for Quality Assurance</t>
  </si>
  <si>
    <t xml:space="preserve">PSU-ACC </t>
  </si>
  <si>
    <t>Campus Advisory No. 11, s. 2021</t>
  </si>
  <si>
    <t>Submission of 2020 SALN and IPCR and 2021 IPC</t>
  </si>
  <si>
    <t>Office Advisory No. 07, s. 2020</t>
  </si>
  <si>
    <t>Finalization of Strategic Development Plan 2021-2025 and Annual Operational Plan 2021</t>
  </si>
  <si>
    <t>Office Advisory No. 1, s. 2021</t>
  </si>
  <si>
    <t>Planning Office</t>
  </si>
  <si>
    <t>Office Advisory No. 05</t>
  </si>
  <si>
    <t xml:space="preserve">Deadline for the Submission of the Strategic Developmen Plan 2021-2025 Annual Operational Plan, and 2020 Accomplishment Report </t>
  </si>
  <si>
    <t xml:space="preserve"> </t>
  </si>
  <si>
    <t>List of Reference Books</t>
  </si>
  <si>
    <t xml:space="preserve">List of Reference Books for Tourism Management </t>
  </si>
  <si>
    <t>Office of the Campus Librarian</t>
  </si>
  <si>
    <t>To Conduct a Virtual Class/Seminar  for II &amp; III- BSHM Students</t>
  </si>
  <si>
    <t>College of Management and Technology</t>
  </si>
  <si>
    <t>As Part-time instructor for Managerial Accounting every Saturdays</t>
  </si>
  <si>
    <t xml:space="preserve">Office of the Campus Accountant </t>
  </si>
  <si>
    <t xml:space="preserve">Office of the Director for Human Resource Management and Development </t>
  </si>
  <si>
    <t xml:space="preserve">Letter of Request </t>
  </si>
  <si>
    <t xml:space="preserve">College Dean for the proposed College of Hospitality Management </t>
  </si>
  <si>
    <t>LGU-Alaminos City</t>
  </si>
  <si>
    <t xml:space="preserve">Local Government Unit of Alaminos City </t>
  </si>
  <si>
    <t>Data/Information concerning PSU-ACC as required by the Development Bank of the Philippines (DBP)</t>
  </si>
  <si>
    <t>Office of the City Mayor of Alaminos</t>
  </si>
  <si>
    <t xml:space="preserve">Letter of Recommendation </t>
  </si>
  <si>
    <t xml:space="preserve">Recommending Mrs. Chenee Marie C. Cacho for a permanent item </t>
  </si>
  <si>
    <t xml:space="preserve">Laptop for the Office of the Campus Coordinator for Planning </t>
  </si>
  <si>
    <t xml:space="preserve">Office of the Campus Coordinator for Planning </t>
  </si>
  <si>
    <t>Campus Advisory No. 12, s. 2021</t>
  </si>
  <si>
    <t xml:space="preserve">Campus Virtual Seminar-Workshop on Strategic Performance Management System (SPMS) Cycle </t>
  </si>
  <si>
    <t>Office Advisory No. 09, Series 2021</t>
  </si>
  <si>
    <t>Presentation and Finalization of 2021 Annual Operational Plan (By Division</t>
  </si>
  <si>
    <t>Office Advisory No. 11, S. 2021</t>
  </si>
  <si>
    <t>Office Advisory No. 12, S. 2021</t>
  </si>
  <si>
    <t>Submission of Soft Copies of the Information Materials Used in the PQA Exhibit</t>
  </si>
  <si>
    <t xml:space="preserve">Office Advisory No. 31, s. 2021 </t>
  </si>
  <si>
    <t xml:space="preserve">Harmonization General Education, General Education Elective, and Mandated (PE &amp; NSTP) Subjects </t>
  </si>
  <si>
    <t xml:space="preserve">Notice of Meeting </t>
  </si>
  <si>
    <t xml:space="preserve">Office of the Vice President for Academic Affairs and Support Services </t>
  </si>
  <si>
    <t xml:space="preserve">Office Advisory No. 32, s. 2021 </t>
  </si>
  <si>
    <t>Submission of Requirements for the BOR Confirmation of Graduates as of First Semester, S.Y. 2020-2021</t>
  </si>
  <si>
    <t xml:space="preserve">Office Advisory No. 33, s. 2021 </t>
  </si>
  <si>
    <t xml:space="preserve">Review of the Course Syllabi and Course Guides </t>
  </si>
  <si>
    <t>Office Advisory No. 05, s. 2021</t>
  </si>
  <si>
    <t>Distribution of the 2,000 SIM Cards with Free Load per Campus</t>
  </si>
  <si>
    <t xml:space="preserve">Office of the Director for Student Services and Alumni Affairs </t>
  </si>
  <si>
    <t xml:space="preserve">Gender and Development Office </t>
  </si>
  <si>
    <t>Crafting of Perspective and program of work for road networl; two storey LRC, three-storey commercial/hotel building; three-storey CTE</t>
  </si>
  <si>
    <t xml:space="preserve">Office Advisory No. 35, s. 2021 </t>
  </si>
  <si>
    <t xml:space="preserve">Submission of Status/Monitoring Reports </t>
  </si>
  <si>
    <t xml:space="preserve">Office Advisory No. 34, s. 2021 </t>
  </si>
  <si>
    <t xml:space="preserve">Submission of Scholarship Documents to CHED </t>
  </si>
  <si>
    <t xml:space="preserve">Memorandum Order No. 11, s. 2021 </t>
  </si>
  <si>
    <t xml:space="preserve">Submission of Updated Personal Data Sheet (PDS) for A.Y. 2021 </t>
  </si>
  <si>
    <t>Office Advisory No. 13, s. 2021</t>
  </si>
  <si>
    <t xml:space="preserve">Postponement of Scheduled Meeting </t>
  </si>
  <si>
    <t>Office Advisory No. 38, s. 2021</t>
  </si>
  <si>
    <t xml:space="preserve">General Education, General Education Electives, and Institutional Course Focal Persons for Flexible Learning Materials Program </t>
  </si>
  <si>
    <t xml:space="preserve">Allocation of seven (7) plantilla items </t>
  </si>
  <si>
    <t xml:space="preserve">Office of the College Dean of Teacher Education </t>
  </si>
  <si>
    <t>Campus Advisory No. 13, s. 2021</t>
  </si>
  <si>
    <t xml:space="preserve">Submission of Request for Funding of BOR-Approved Research and Extension Projects and Call For Proposals </t>
  </si>
  <si>
    <t xml:space="preserve">Special Academic and Administrative/Finance Council Meeting </t>
  </si>
  <si>
    <t xml:space="preserve">Memorandum Order No. 014, Series 2021 </t>
  </si>
  <si>
    <t xml:space="preserve">Filling Up of Vacant Positions </t>
  </si>
  <si>
    <t>Office Advisory No. 39, Series 2021</t>
  </si>
  <si>
    <t xml:space="preserve">Submission of Study Guides Used During the First Semester for Plagiarism Check </t>
  </si>
  <si>
    <t>Unnumbered Office Advisory, Series 2021</t>
  </si>
  <si>
    <t>University Research, Extension and Innovation Council Meeting for 1st Quarter C.Y. 2021</t>
  </si>
  <si>
    <t xml:space="preserve">Office of the Vice President for Research, Extension, and Innovation </t>
  </si>
  <si>
    <t xml:space="preserve">Seminar/Workshop for Utility Personnel of the University </t>
  </si>
  <si>
    <t xml:space="preserve">Office of the Director for General Services </t>
  </si>
  <si>
    <t>Online Payment of Tuition and Miscellaneous Fees</t>
  </si>
  <si>
    <t>Campus Advisory No. 17, s. 2021</t>
  </si>
  <si>
    <t xml:space="preserve">Designation of New Campus Officials </t>
  </si>
  <si>
    <t>Campus Advisory No. 15, s. 2021</t>
  </si>
  <si>
    <t xml:space="preserve">Preparation of Proposal for Three-storey Commercial Building </t>
  </si>
  <si>
    <t>Campus Advisory No. 16, s. 2021</t>
  </si>
  <si>
    <t xml:space="preserve">Conduct of Tracer Study of All Batches of Teacher Education Graduates </t>
  </si>
  <si>
    <t>Resignation Letter</t>
  </si>
  <si>
    <t xml:space="preserve">Resignation as Chairperson of Information Technology (IT) Department </t>
  </si>
  <si>
    <t xml:space="preserve">Offfice of the Chairperson for Information Technology Department </t>
  </si>
  <si>
    <t>Office Advisory No. 41, s. 2021</t>
  </si>
  <si>
    <t xml:space="preserve">Schedule and Guidelines of the Online Faculty Evaluation </t>
  </si>
  <si>
    <t>Office Advisory No. 42, s. 2021</t>
  </si>
  <si>
    <t xml:space="preserve">Conduct of Reorientation to Students by Department </t>
  </si>
  <si>
    <t>Office Advisory No. 04, s. 2021</t>
  </si>
  <si>
    <t>PCW</t>
  </si>
  <si>
    <t xml:space="preserve">Philippine Commission on Women </t>
  </si>
  <si>
    <t>Memorandum Circular No. 2021-02</t>
  </si>
  <si>
    <t xml:space="preserve">Guide for the National Women's Month Celebration </t>
  </si>
  <si>
    <t>Office Advisory No. 46, s. 2021</t>
  </si>
  <si>
    <t xml:space="preserve">Follow-up on the submission of General Education Departmental Examination Score </t>
  </si>
  <si>
    <t xml:space="preserve">Requirements of Faculty Members with Contractual Status </t>
  </si>
  <si>
    <t>Office of the Campus Coordinator for HRMDO</t>
  </si>
  <si>
    <t>Office Advisory No. 44, s. 2021</t>
  </si>
  <si>
    <t xml:space="preserve">Submission of Flexible Learning Materials Initial Monitoring </t>
  </si>
  <si>
    <t>Office Advisory No. 10, s. 2021</t>
  </si>
  <si>
    <t xml:space="preserve">Presentation of New Proposal under the Office of the Student Services and Alumni Affairs </t>
  </si>
  <si>
    <t xml:space="preserve">Campus Advisory No. 18, s. 2021 </t>
  </si>
  <si>
    <t>Transfer of Selected Offices to Bayanihan Center for Rural Development (BCRD)</t>
  </si>
  <si>
    <t xml:space="preserve">Office Advisory No. 2, s. 2021 </t>
  </si>
  <si>
    <t xml:space="preserve">Office Advisory No . 50, s. 2021 </t>
  </si>
  <si>
    <t xml:space="preserve">Harmonization of BSBA Subject Offerings </t>
  </si>
  <si>
    <t xml:space="preserve">Transfer of six canopies and six benches from Main Campus to Alaminos City Campus </t>
  </si>
  <si>
    <t>Office Advisory No. 17, s. 2021</t>
  </si>
  <si>
    <t>Addendum to Office Advisory No. 06 s. 2021 Requesting Data on Employability of 2018 Graduates as Input to Budget Accountability Report (Bar No. 1) for FY 2020</t>
  </si>
  <si>
    <t>Office Advisory No. 12, s. 2021</t>
  </si>
  <si>
    <t xml:space="preserve">Better Together: Students' Virtual Forum </t>
  </si>
  <si>
    <t xml:space="preserve">Commission on Higher Education </t>
  </si>
  <si>
    <t>Memorandum</t>
  </si>
  <si>
    <t>Memorandum from the Office of the Chairperson</t>
  </si>
  <si>
    <t>JICA Master's Degree in Flood Disaster Risk Reduction for Academic Year 2021-2022</t>
  </si>
  <si>
    <t>Memorandum Order No. 020, Series 2021</t>
  </si>
  <si>
    <t xml:space="preserve">Submission of Originally Signed and Notarized Memorandum/Study Leave Agreement </t>
  </si>
  <si>
    <t>Office Advisory No. 20, Series 2021</t>
  </si>
  <si>
    <t xml:space="preserve">2021 Planning Conference </t>
  </si>
  <si>
    <t>Memorandum No. 018, Series 2021</t>
  </si>
  <si>
    <t xml:space="preserve">Follow-up on the submission of Statement of Assets, Liabilities and Net Worth (SALN) </t>
  </si>
  <si>
    <t>Memorandum No. 019, Series 2021</t>
  </si>
  <si>
    <t xml:space="preserve">Re-composition of the University SALN Review and Compliance Committee </t>
  </si>
  <si>
    <t>Y4PH</t>
  </si>
  <si>
    <t>Youth for Pangasinan Heritage</t>
  </si>
  <si>
    <t xml:space="preserve">Abig Tan Kultura: A Webinar on Arts, Culture, and the Youth's Mental Health </t>
  </si>
  <si>
    <t xml:space="preserve">Voluntary Financial Support </t>
  </si>
  <si>
    <t xml:space="preserve">Office of the President for Supreme Student Council </t>
  </si>
  <si>
    <t>Campus Advisory No. 19, s. 2021</t>
  </si>
  <si>
    <t xml:space="preserve">Deadline for Campus-Level Submission of COPC Documents </t>
  </si>
  <si>
    <t>Campus Advisory No. 20, s. 2021</t>
  </si>
  <si>
    <t>Meeting on the Conduct of Approved Research, Development, and Extension (RDE) Proposals for 2021</t>
  </si>
  <si>
    <t>Campus Advisory No. 21, s. 2021</t>
  </si>
  <si>
    <t xml:space="preserve">Conduct of Performance Monitoring and Coaching </t>
  </si>
  <si>
    <t>Letter of Permission</t>
  </si>
  <si>
    <t xml:space="preserve">Appointment of Certain Temporary Employees as Coordinators in ICT Management Office and Gender and Development </t>
  </si>
  <si>
    <t xml:space="preserve">University level Risk Management Workshop </t>
  </si>
  <si>
    <t>Office Advisory No. 2, s. 2021</t>
  </si>
  <si>
    <t xml:space="preserve">List of Facilities Maintenance Personnel, Security Guards and Drivers Per Campus </t>
  </si>
  <si>
    <t xml:space="preserve">Campus Advisory No. 8-A, s. 2021 </t>
  </si>
  <si>
    <t xml:space="preserve">Finalization and Presentation of the Revised Campus Operational Plan, Strategic Development Plan 2021-2025, and Annual Accomplishment Report of the Campus </t>
  </si>
  <si>
    <t>Suppletory to Office Advisory No. 20, s. 2021 Pertaining to the Conduct of Planning Conference 2021</t>
  </si>
  <si>
    <t xml:space="preserve">Filling up of Instructor I </t>
  </si>
  <si>
    <t xml:space="preserve">Submission of Proposed Reporting Schedule </t>
  </si>
  <si>
    <t xml:space="preserve">Extension of Assumption of Office among the Offices of the Federated Student Government (FSG) Supreme Student Council (SSC), Interest Clubs and Organization Undergraduate Officers </t>
  </si>
  <si>
    <t>Office Advisory No. 57, s. 2021</t>
  </si>
  <si>
    <t xml:space="preserve">Status Report on Online Faculty Evaluation </t>
  </si>
  <si>
    <t>Office Advisory No. 59, s. 2021</t>
  </si>
  <si>
    <t xml:space="preserve">Follow Up on the Submission of Flexible Learning Materials Initial Monitoring </t>
  </si>
  <si>
    <t>Office Advisory No. 58, s. 2021</t>
  </si>
  <si>
    <t xml:space="preserve">Revised QMS Form for Acknowledgement Receipt of Syllabus/Course Guide </t>
  </si>
  <si>
    <t>Memorandum Order No. 24, Series 2021</t>
  </si>
  <si>
    <t>2021 Women's Month Celebration</t>
  </si>
  <si>
    <t>R.A. No. 10917 DOLE Special Program for Employment of Students for 2021</t>
  </si>
  <si>
    <t>Budget for the Construction of material Recovery Facility, compost bin, and purchase of drum trash can</t>
  </si>
  <si>
    <t xml:space="preserve"> Campus Pollution Control Office</t>
  </si>
  <si>
    <t>JCI</t>
  </si>
  <si>
    <t xml:space="preserve">Junior Chamber International </t>
  </si>
  <si>
    <t>PSU-ACC as venue for the tree planting activity: "Green Sites, Preserve lives"</t>
  </si>
  <si>
    <t>Letter of Proposal</t>
  </si>
  <si>
    <t xml:space="preserve">Proposed Work Arrangement of Faculty Members with and without designation </t>
  </si>
  <si>
    <t>Laptop for the Office of the Campus Coordinator for Quality Assurance</t>
  </si>
  <si>
    <t xml:space="preserve">Office of the Campus Coordinator for Quality Assurance </t>
  </si>
  <si>
    <t>Office Advisory No. 1, Series of 2021</t>
  </si>
  <si>
    <t xml:space="preserve">Submission of Student's Accomplisment on Research for Programs Related to the Center of Business, Economics and Tourism </t>
  </si>
  <si>
    <t>Office of the Center Head for Business, Economics, and Tourism</t>
  </si>
  <si>
    <t>Memorandum Order No. 025, Series 2021</t>
  </si>
  <si>
    <t xml:space="preserve">Virtual Academic Council Meeting </t>
  </si>
  <si>
    <t>QS Stars Ratinfg System Working Committees and Schedule of Orientation</t>
  </si>
  <si>
    <t>Memorandum Order No. 027, Series 2021</t>
  </si>
  <si>
    <t>Memorandum Order No. 028, Series 2022</t>
  </si>
  <si>
    <t xml:space="preserve">Submission of Contracts of all Part-time Faculty Members </t>
  </si>
  <si>
    <t xml:space="preserve">Dissemination of eKonek and Alaminos City Library FB page stories </t>
  </si>
  <si>
    <t>Office of the City OIC-Librarian</t>
  </si>
  <si>
    <t>Recorded (Video) Message for Practice Teachers</t>
  </si>
  <si>
    <t xml:space="preserve">Office of the Head for Practice Teaching and Review Center </t>
  </si>
  <si>
    <t xml:space="preserve">Budget Requirement for GAD Activities </t>
  </si>
  <si>
    <t>Office Advisory No. 64, s. 2021</t>
  </si>
  <si>
    <t>Participation to the Survey on the Implementation of Flexible Learning, First Semester, AY 2020-2021</t>
  </si>
  <si>
    <t xml:space="preserve">2021 Timeline for Establishment of Educational Organizations Management System (EOMS - ISO 21001: 2018) </t>
  </si>
  <si>
    <t xml:space="preserve">General Meeting for the Month of March </t>
  </si>
  <si>
    <t>Office Advisory No. 63, s. 2021</t>
  </si>
  <si>
    <t xml:space="preserve">Guidelines in the Monitoring of Online and Modular Classes and Adding of the Moderator Account as Additional Co-Owner in the MS Teams </t>
  </si>
  <si>
    <t>Follow up Letter</t>
  </si>
  <si>
    <t>Follow up on data requested last February 4, 2021</t>
  </si>
  <si>
    <t xml:space="preserve">Office of the City Adminitstrator </t>
  </si>
  <si>
    <t>Office Advisory No. 61, s. 2021</t>
  </si>
  <si>
    <t xml:space="preserve">Review of Bachelor of Elementary Education, Bachelor in Industrial Technology, BS in Information Technology and BS in Hospitality Management Course Syllabi and Course Guides </t>
  </si>
  <si>
    <t>Memorandum Order No. 029, Series 2021</t>
  </si>
  <si>
    <t>Observance of Health Protocols and Resumption of Operation</t>
  </si>
  <si>
    <t xml:space="preserve">Joint Meeting of technical working group of two Campuses: Lingayen and Aaminos City </t>
  </si>
  <si>
    <t>Data needed by LGU Alaminos</t>
  </si>
  <si>
    <t xml:space="preserve">Creation of Scholarly Profiles and Finding Referred Journals for Research Output Publication </t>
  </si>
  <si>
    <t>Campus Advisory No. 22, s. 2021</t>
  </si>
  <si>
    <t>Campus Celebration of the National Women's Month</t>
  </si>
  <si>
    <t>PSU QMS 1st Surveillance Audit</t>
  </si>
  <si>
    <t>Memorandum Order No. 030</t>
  </si>
  <si>
    <t xml:space="preserve">Submission of Updated Personal Data Sheet and other pertinent Documents of all Part-Time Faculty Members </t>
  </si>
  <si>
    <t>Office Advisory No. 26, s. 2021</t>
  </si>
  <si>
    <t>Submission of a Planning Portfolio</t>
  </si>
  <si>
    <t>Office Advisory Unnumbered, Series of 2021</t>
  </si>
  <si>
    <t>Needs Assessment and Initial Planning for Tourism and Business-Related REI Projects in Bani, Pangasinan</t>
  </si>
  <si>
    <t>Office Advisory No. 25, s. 2021</t>
  </si>
  <si>
    <t xml:space="preserve">Submission of a Campus Executive Report </t>
  </si>
  <si>
    <t>PSU-SM</t>
  </si>
  <si>
    <t>Pangasinan State University - Sta. Maria Campus</t>
  </si>
  <si>
    <t>Nomination of One Faculty Member from Agriculture Porgram as one of the members of the TWG for Integrated Agriculture and R&amp;D Center</t>
  </si>
  <si>
    <t>Integrated and Agriculture and R&amp;D Center</t>
  </si>
  <si>
    <t>Office Advisory No. 03, Series of 2021</t>
  </si>
  <si>
    <t>Crafting of Research and Extension Priority Areas for 2022</t>
  </si>
  <si>
    <t>Center for Business, Economics, and Tourism</t>
  </si>
  <si>
    <t>Office Advisory No. 27, Series of 2021</t>
  </si>
  <si>
    <t xml:space="preserve">Submission of Final Campus Strategic Plan 2021-2025 and 2021 Annual Operational Plan </t>
  </si>
  <si>
    <t>Memorandum Order No. 032, Series 2021</t>
  </si>
  <si>
    <t>Training Interventions for University Personnel</t>
  </si>
  <si>
    <t xml:space="preserve">Campus Accreditation Task Force </t>
  </si>
  <si>
    <t xml:space="preserve">Office of Campus Executive Director </t>
  </si>
  <si>
    <t>Office Advisory No. 66, s. 2021</t>
  </si>
  <si>
    <t xml:space="preserve">Review of Bachelor of Secondary Education Majors in English and Filipino, Bachlelor of Arts in English Language, Bachelor in Public Administration and BS in Mathematics Course Syllabi and Course Guides </t>
  </si>
  <si>
    <t xml:space="preserve">CHED </t>
  </si>
  <si>
    <t>Guidelines for Talaang Ginto: Makata ng Taon</t>
  </si>
  <si>
    <t xml:space="preserve">Flexible Working Arrangement </t>
  </si>
  <si>
    <t>Ms. Kate Ayra Calauad</t>
  </si>
  <si>
    <t>Office Advisory No. 67, s. 2021</t>
  </si>
  <si>
    <t xml:space="preserve">Review of Bachelor of Secondary Education Majors in Mathematics and Science, Bachelor of Technology and Livelihood Education and Bachelor of Science in Business Administration Course Syllabi and Course Guides </t>
  </si>
  <si>
    <t>Campus Advisory 23-A, s. 2021</t>
  </si>
  <si>
    <t xml:space="preserve">Preparation of Documents for Local Accreditation Visit </t>
  </si>
  <si>
    <t>Office Advisory No. 72, s. 2021</t>
  </si>
  <si>
    <t xml:space="preserve">Results of the Course Guides and Syllabi Evaluation </t>
  </si>
  <si>
    <t>Office Advisory No. 67-A, s. 2021</t>
  </si>
  <si>
    <t>PSU Vitalsource.com Online Orientation for Faculty and Students for 2nd Semester SY 2020-2021</t>
  </si>
  <si>
    <t xml:space="preserve">Budget for the food local accreditors and attendees </t>
  </si>
  <si>
    <t>1st Quarter Extension Coordinators Virtual Meeting</t>
  </si>
  <si>
    <t xml:space="preserve">Office of the Director for Extension Services </t>
  </si>
  <si>
    <t>Memorandum Order No. 027-A Series 2021</t>
  </si>
  <si>
    <t>Postponement of QS Stars Rating System Orientation</t>
  </si>
  <si>
    <t xml:space="preserve">Additional Faculty with plantilla items </t>
  </si>
  <si>
    <t xml:space="preserve">Memorandum from the Office of the Executive Director </t>
  </si>
  <si>
    <t>Registry of Teaching and Non-Teaching Persoonnel of Public and Private HEIs for Voluntary COVID-19 Vaccination</t>
  </si>
  <si>
    <t>Campus Advisory No. 24, s. 2021</t>
  </si>
  <si>
    <t xml:space="preserve">AACCUP Level 2 Survey Visit Matters </t>
  </si>
  <si>
    <t xml:space="preserve">Participation to the Tourism Code Development and Planning on Possible Campus Extension Projects for LGU Bani, Pangasinan </t>
  </si>
  <si>
    <t>Regular Monthly Meeting</t>
  </si>
  <si>
    <t>Office Advisory No. 74, s. 2021</t>
  </si>
  <si>
    <t xml:space="preserve">Review of the Bachelor of Secondary Education Majors in Mathematics and Science, Bachelor in Technology and Livelihood Education and Bachelor of Science in Business Administration Course Syllabi and Course Guides </t>
  </si>
  <si>
    <t>Work From Schedule of Faculty Members under SPE</t>
  </si>
  <si>
    <t>Office of the Chairperson of SPE</t>
  </si>
  <si>
    <t>Work From Schedule of Faculty Members under EGE</t>
  </si>
  <si>
    <t>Office of the Chairperson of EGE</t>
  </si>
  <si>
    <t>Documents for Area V Research (AACCUP Accreditation)</t>
  </si>
  <si>
    <t>Office of the Campus Coordinator for Research</t>
  </si>
  <si>
    <t>Documents for Area VI Extension and Community Involvement  (AACCUP Accreditation)</t>
  </si>
  <si>
    <t>Office of the Campus Coordinator for Extension</t>
  </si>
  <si>
    <t>To excuse Student from BSE II English for the upcoming Hundred Island Film Festival</t>
  </si>
  <si>
    <t>Office Advisory No. 82, s. 2021</t>
  </si>
  <si>
    <t xml:space="preserve">Review of General Education Course Syllabi and Course Guides </t>
  </si>
  <si>
    <t>Office Advisory No. 81, s. 2021</t>
  </si>
  <si>
    <t xml:space="preserve">Virtual Presentation and Finalization of the Guidelines in the Conduct of Online Thesis Defense and Thesis/Capstone Format in the Undergraduate Level </t>
  </si>
  <si>
    <t xml:space="preserve">Work from Home Schedule of the CHM Faculty Members </t>
  </si>
  <si>
    <t xml:space="preserve">Office of the College Dean of Hospitality Management </t>
  </si>
  <si>
    <t>Office of Advisory No. 03, s. 2021</t>
  </si>
  <si>
    <t xml:space="preserve">Counterchecking of Portal Class Lists to that of members of MS Teams, and Problems/Isssues encountered in conducting online classes </t>
  </si>
  <si>
    <t>Office of the Department Chairperson of SPE</t>
  </si>
  <si>
    <t xml:space="preserve">Request for Alternative Work Arrangement of Two Faculty Members </t>
  </si>
  <si>
    <t>Campus Advisory No. 25, s. 2021</t>
  </si>
  <si>
    <t xml:space="preserve">Reporting of Faculty Members and Monitoring of Performance </t>
  </si>
  <si>
    <t>Campus Advisory No. 26, s. 2021</t>
  </si>
  <si>
    <t>Designation of Campus Executive Secretary and Coordinator of the Public Relations, Publication, and Information Office (PRPIO)</t>
  </si>
  <si>
    <t>Response to Office Advisory No. 83, s. 2021</t>
  </si>
  <si>
    <t>Office Advisory No. 83, s. 2021</t>
  </si>
  <si>
    <t>Inventory of Faculty Needs and Faculty Recruitment/Hiring, 2nd Semester, SY 2020-2021</t>
  </si>
  <si>
    <t>Distribution of Copies of Newsletter of PSU-ACC</t>
  </si>
  <si>
    <t>Office Advisory No. 84, s. 2021</t>
  </si>
  <si>
    <t xml:space="preserve">Virtual Meeting on Practice Teaching and Online LET Review Concerns </t>
  </si>
  <si>
    <t>Office Advisory No. 85, s. 2021</t>
  </si>
  <si>
    <t xml:space="preserve">Reiteration on the Submission of Pertinent Reports </t>
  </si>
  <si>
    <t xml:space="preserve">Letter of warning </t>
  </si>
  <si>
    <t xml:space="preserve">Failure to Submit DTR </t>
  </si>
  <si>
    <t>Camnpus Advisory No. 27, s. 2021</t>
  </si>
  <si>
    <t xml:space="preserve">Regular Updating of College and Unit Bulletin Boards </t>
  </si>
  <si>
    <t xml:space="preserve">Climate Survey Report </t>
  </si>
  <si>
    <t>Climate Survey Report  2020</t>
  </si>
  <si>
    <t xml:space="preserve">Human Resource Management Development Office </t>
  </si>
  <si>
    <t>Updating of Personal Data Sheet (PDS) in the Human Resource Information System (HRIS)</t>
  </si>
  <si>
    <t>Summary</t>
  </si>
  <si>
    <t>Summary of Nominations for People-Centered Leadership Citation</t>
  </si>
  <si>
    <t>Office of the Director for Human Resource Management Development</t>
  </si>
  <si>
    <t xml:space="preserve">Virtual Orientation on Certificate of Program Compliance (COPC) Requirements for Genera; Education Courses and Teacher Education Programs </t>
  </si>
  <si>
    <t xml:space="preserve">Preparation for PSU 1st Surveillance Audit </t>
  </si>
  <si>
    <t>Office Advisory No. 20, s. 2021</t>
  </si>
  <si>
    <t xml:space="preserve">Onsite Local Accreditation for May 2021 Batch Programs </t>
  </si>
  <si>
    <t xml:space="preserve">Office of the Vice President fo Quality Assurance </t>
  </si>
  <si>
    <t>Office Advisory No. 3, s. 2021</t>
  </si>
  <si>
    <t>Implementation of the Edusaklolo as Micro-teaching of Pre-service Teachers and Extension Program of the College of Teacher Education</t>
  </si>
  <si>
    <t xml:space="preserve">Election/Appointment of Club and Organization Officers </t>
  </si>
  <si>
    <t>Memorandum Order No. 029-A Series 2021</t>
  </si>
  <si>
    <t>Addendum to Memorandum Order No. 029, s. 2021: Observance of Health Protocols and Resumption of Operation</t>
  </si>
  <si>
    <t>Campus Advisory No. 28, s. 2021</t>
  </si>
  <si>
    <t xml:space="preserve">Procurement of Equipment for OUS center </t>
  </si>
  <si>
    <t xml:space="preserve">Public </t>
  </si>
  <si>
    <t>Internal</t>
  </si>
  <si>
    <t>Exception</t>
  </si>
  <si>
    <t>Limited</t>
  </si>
  <si>
    <t>Non-reporting to Campus of one Employee being considered as Absent Without Leave (AWOL)</t>
  </si>
  <si>
    <t>Letter for President from CMT Dean regarding to humbly endorse the rehiring of the following faculty members under contractual and temporary status of the College of Management and Technology Alaminos City Campus</t>
  </si>
  <si>
    <t>Inviting Head of the City Agriculture Office, to be one of the interviewees representing the local government unit during PQA Assessment of the University</t>
  </si>
  <si>
    <t>Inviting One LGU Employee as Interviewee representing the LGU for the PQA Assessment of University</t>
  </si>
  <si>
    <t>Office Advisory No. 06, s. 2021</t>
  </si>
  <si>
    <t>Appreciation and Gratitude to  efforts and dedication of the Campus in relation to HRMDO</t>
  </si>
  <si>
    <t>2021-Q1</t>
  </si>
  <si>
    <t xml:space="preserve">Campus GAD Coordinators' Meeting </t>
  </si>
  <si>
    <t xml:space="preserve">Half-Day Work From Home (WFH) Arrangement </t>
  </si>
  <si>
    <t>Succesful</t>
  </si>
  <si>
    <t>None</t>
  </si>
  <si>
    <t>Registry of Teaching and Non-Teaching Personnel of Public and Private HEIs for Voluntary COVID-19 Vaccination</t>
  </si>
  <si>
    <t>Pangasinan State University- Alaminos City Campus</t>
  </si>
  <si>
    <t>Campus Advisory No, 28</t>
  </si>
  <si>
    <t>Quality Management System (QMS) 1st Surveillance Audit</t>
  </si>
  <si>
    <t>Campus Advisory No, 29</t>
  </si>
  <si>
    <t>Reiteration of the Practive of the Health Protocols in the Campus</t>
  </si>
  <si>
    <t>Campus Advisory No, 30</t>
  </si>
  <si>
    <t>Accomplishment of Individual Development Plan and Competency Gap Evaluation</t>
  </si>
  <si>
    <t>Campus Advisory No, 31</t>
  </si>
  <si>
    <t>No WFH on April 15-16, 2021 In Preparation for the QMS Audit</t>
  </si>
  <si>
    <t>Campus Advisory No, 32</t>
  </si>
  <si>
    <t>No Work-From-Home Schedule from April 19-May 21, 2021 in Preparation for the Virtual AACCUP Accreditation and COPC Application</t>
  </si>
  <si>
    <t>Campus Advisory No, 33</t>
  </si>
  <si>
    <t>Photo/Videoshoot for AACCUP Level 2 Accreditation</t>
  </si>
  <si>
    <t>Campus Advisory No, 34</t>
  </si>
  <si>
    <t>Final Local Accreditation Survey Visit</t>
  </si>
  <si>
    <t>Office Advisory No. 37</t>
  </si>
  <si>
    <t>Attendance to the Virtual Surveillance Audit of PSU QMS Opening and Closing Meeting</t>
  </si>
  <si>
    <t>PSU-Main</t>
  </si>
  <si>
    <t>Office of the University president</t>
  </si>
  <si>
    <t>Office Advisory No. 42</t>
  </si>
  <si>
    <t>2021 Awards Convocation</t>
  </si>
  <si>
    <t>Office Advisory No. 43</t>
  </si>
  <si>
    <t>Extension Of Service of Government Employees who have Reached Compulsory Retirement Age</t>
  </si>
  <si>
    <t>Office Advisory No. 44</t>
  </si>
  <si>
    <t>Submission of Monthly Planning Schedule (MPS) and Monthly Accomplishment Report (MAR)</t>
  </si>
  <si>
    <t>Office Advisory No. 28</t>
  </si>
  <si>
    <t>Virtual Surveillance Audit of PSU QMS</t>
  </si>
  <si>
    <t>Office Advisory No. 30</t>
  </si>
  <si>
    <t xml:space="preserve">Attendance to the Virtual Surveillance Audit of PSU QMS </t>
  </si>
  <si>
    <t>Office Advisory No. 33</t>
  </si>
  <si>
    <t>University Institutional Accredidation (IA) TWG</t>
  </si>
  <si>
    <t>Local Certificate of Program Compliance (COPC) Assessment for Cluster 1 Programs</t>
  </si>
  <si>
    <t>Office Advisory No. 1</t>
  </si>
  <si>
    <t>Virtual In-House Research and Extension Proposal Review for 2022 Implementation</t>
  </si>
  <si>
    <t>Office of the Vice President for Research, Extension and Innovation</t>
  </si>
  <si>
    <t>4/23/201</t>
  </si>
  <si>
    <t>Office Advisory No. 41</t>
  </si>
  <si>
    <t>Wearing of the New University Uniform</t>
  </si>
  <si>
    <t>Office Advisory No. 6</t>
  </si>
  <si>
    <t>Preparation of Documentary Requirements for QS Star Ranking</t>
  </si>
  <si>
    <t>Office of the Director for General Services</t>
  </si>
  <si>
    <t>Office Advisory No. 90</t>
  </si>
  <si>
    <t>Academic-Related QMS Coded Forms</t>
  </si>
  <si>
    <t>Office Advisory No. 91</t>
  </si>
  <si>
    <t>Proposal to Increase the Hourly Rate of Part Time Faculty</t>
  </si>
  <si>
    <t>Office Advisory No. 92</t>
  </si>
  <si>
    <t>Submission of Monthly Report on the Implementation of Internship Home-Bases Activities</t>
  </si>
  <si>
    <t>Office Advisory No. 93</t>
  </si>
  <si>
    <t>Orientation and Training on the Upgraded Admission System</t>
  </si>
  <si>
    <t>Office Advisory No. 94</t>
  </si>
  <si>
    <t>Postponement of the Midterm Examination Schedule</t>
  </si>
  <si>
    <t>Office Advisory No. 96</t>
  </si>
  <si>
    <t>Submission of the Final Package Of Syllabi and Course Guides for Certification and Utilization of Certified Syllabi and Course Guide</t>
  </si>
  <si>
    <t>Office Advisory No. 98</t>
  </si>
  <si>
    <t>Virtual Meeting on Practice Teaching Mid-Conference</t>
  </si>
  <si>
    <t>Office Advisory No. 99</t>
  </si>
  <si>
    <t>Webinar Series on Covid-19 Vaccine Awareness</t>
  </si>
  <si>
    <t>Office Advisory No. 103</t>
  </si>
  <si>
    <t>Online Midterm Examination Schedule</t>
  </si>
  <si>
    <t>Office Advisory No. 106</t>
  </si>
  <si>
    <t>CED Council Meeting (Monitoring of Readiness for COPC Evaluation/Issuance)</t>
  </si>
  <si>
    <t>Office Advisory No. 107</t>
  </si>
  <si>
    <t>Follow-up on the Submission of Initial Assessment of the Status of Faculty Compliance to COPC Requirements</t>
  </si>
  <si>
    <t>Office Advisory No. 108</t>
  </si>
  <si>
    <t>Virtual Practice Teaching Mid-Conference</t>
  </si>
  <si>
    <t>Office Advisory No. 112</t>
  </si>
  <si>
    <t>Submission of General Education Departmental Examination Report</t>
  </si>
  <si>
    <t>Office Advisory No. 113-a</t>
  </si>
  <si>
    <t>Attendance to a Webinar on the E-Teaching on Foreign and Local Languages</t>
  </si>
  <si>
    <t>Office Advisory No. 114</t>
  </si>
  <si>
    <t>Maximization of the Utilization of Library Online Subscription</t>
  </si>
  <si>
    <t>Office Advisory No. 18</t>
  </si>
  <si>
    <t>Webinar on Future Forward: Virtual Youth Summit</t>
  </si>
  <si>
    <t>Office the Director of Student Services and Alumni Affairs</t>
  </si>
  <si>
    <t>Office Advisory No. 19</t>
  </si>
  <si>
    <t>Office Advisory No. 20</t>
  </si>
  <si>
    <t>Submission of Masterlist of Scholar by type of Scholarship</t>
  </si>
  <si>
    <t>Office Advisory No. 21</t>
  </si>
  <si>
    <t>2021 Earth Day Celebration</t>
  </si>
  <si>
    <t>Office Advisory No. 22</t>
  </si>
  <si>
    <t>Voluntary Financial Assistance for Mr. Eugene Quiboal</t>
  </si>
  <si>
    <t>Office Advisory No. 24</t>
  </si>
  <si>
    <t>Webinar with National Intelligence Coordinating Agency in Promoting Peace in Schools</t>
  </si>
  <si>
    <t>Letter to University President</t>
  </si>
  <si>
    <t xml:space="preserve">Request for (1) Instructor II Plantilla </t>
  </si>
  <si>
    <t>Call for a Meeting</t>
  </si>
  <si>
    <t>Office of the Department Chairperson</t>
  </si>
  <si>
    <t>Cancellation of the Work-from-home Scheme</t>
  </si>
  <si>
    <t>Assignment of Laboratory Custodian</t>
  </si>
  <si>
    <t>Transfer of Php 5 million From the Open University System collection as income share to Alaminos City Campus operations</t>
  </si>
  <si>
    <t>Megaworld Foundation requested the University to pick-up the ATM cards</t>
  </si>
  <si>
    <t>Preparation and Submission of Project Procurement Management Plan (PPMP) and Annual Procurement Plan (APP) for the Year 2022</t>
  </si>
  <si>
    <t>Office of the Director for Procurement</t>
  </si>
  <si>
    <t>Office Advisory No. 3</t>
  </si>
  <si>
    <t>Virtual Benchmarking with CLSU</t>
  </si>
  <si>
    <t>Public Relations, Publication and Information Office</t>
  </si>
  <si>
    <t>4/12//2021</t>
  </si>
  <si>
    <t>Office Advisory No. 4</t>
  </si>
  <si>
    <t>Journalism Workshop and 3rd  General Meeting of PRPIO</t>
  </si>
  <si>
    <t>Letter to CED</t>
  </si>
  <si>
    <t>Requesting for Work From Home on April 6-8, 2021</t>
  </si>
  <si>
    <t>Campus Executive Secretary</t>
  </si>
  <si>
    <t>DENR</t>
  </si>
  <si>
    <t>Department of Environment and Natural Resources</t>
  </si>
  <si>
    <t>DENR-EMB's</t>
  </si>
  <si>
    <t>"Kalikasan at Pag-Ibig" MUSIC VIDEO MAKING CONTEST</t>
  </si>
  <si>
    <t>DENR-Regional Office 1</t>
  </si>
  <si>
    <t>Requesting budget for AACCUP Level 2 Accreditation</t>
  </si>
  <si>
    <t>Requesting for Work From Home on April 7,2021</t>
  </si>
  <si>
    <t>Requesting budget to purchase Printer with Scanner</t>
  </si>
  <si>
    <t>Cancellation of the Activity (Career Guidance and Information Dissemination)</t>
  </si>
  <si>
    <t>Resignation letter of Ms, Mary Rose M. Mayola</t>
  </si>
  <si>
    <t>Raising Concern of Mr. Daryl Ventura</t>
  </si>
  <si>
    <t>Schedule E-learning for the Philippines Quality Award (PQA)</t>
  </si>
  <si>
    <t>Budget request for Repainting of BCRD façade</t>
  </si>
  <si>
    <t>Budget request for Final Onsite Local Accreditation for May 2021 Batch Programs</t>
  </si>
  <si>
    <t>Budget request to purchase 1 unit of laptop</t>
  </si>
  <si>
    <t>Q2-MAY-PSU-ACC</t>
  </si>
  <si>
    <t>Campus Advisory No, 35</t>
  </si>
  <si>
    <t>Campus Academic Council Meeting</t>
  </si>
  <si>
    <t>Campus Advisory No, 23-A</t>
  </si>
  <si>
    <t>Preparation of Documents for the AACCUP Survey Visit</t>
  </si>
  <si>
    <t>Campus Advisory No, 36</t>
  </si>
  <si>
    <t>May 2021 AACCUP Virtual Accreditation Reminders</t>
  </si>
  <si>
    <t>Campus Advisory No, 37</t>
  </si>
  <si>
    <t>Awarding Ceremony of Deed of Donation of the PSU Alaminos City Campus Land by the Local Government Unit of Alaminos City</t>
  </si>
  <si>
    <t>Campus Advisory No, 38</t>
  </si>
  <si>
    <t>Submission of Request for 2021 Supplemental and 2022 Project Procurement Management Plan (PPMP)</t>
  </si>
  <si>
    <t>Campus Advisory No, 39</t>
  </si>
  <si>
    <t>Appointment as Liaison Officer</t>
  </si>
  <si>
    <t>Campus Advisory No, 40</t>
  </si>
  <si>
    <t>General Monthly Meeting for the Month of May</t>
  </si>
  <si>
    <t>Campus Advisory No, 41</t>
  </si>
  <si>
    <t>Logging In and Out of Time of Arrival and Departure by Campus Security Guard</t>
  </si>
  <si>
    <t>Office Advisory No. 48</t>
  </si>
  <si>
    <t>Participation to the Thanksgiving Activity</t>
  </si>
  <si>
    <t>Office Advisory No. 49</t>
  </si>
  <si>
    <t>Presentation of QS Stars Rating System Updates by the Over-all Category Chairs</t>
  </si>
  <si>
    <t>Re-schedule of University Administrative and Finance Council Meeting</t>
  </si>
  <si>
    <t>Office Advisory No. 5</t>
  </si>
  <si>
    <t>Final Schedule of Administrative and Finance Council Meeting</t>
  </si>
  <si>
    <t>Office Advisory No. 39</t>
  </si>
  <si>
    <t>Local Certification of Program Compliance (COPC) Assessment for Cluser 2 and 3 Programs</t>
  </si>
  <si>
    <t>Office Advisory No. 40</t>
  </si>
  <si>
    <t>AACCUP Virtual Accreditation of PSU Alaminos City, Asingan, San Carlos and Urdaneta City Campuses</t>
  </si>
  <si>
    <t>Office Advisory No. 47</t>
  </si>
  <si>
    <t>PSU 1st Surveillance Audit - Audit Report</t>
  </si>
  <si>
    <t>Orientation Workshop on Commission on Audit (COA) Circular No. 2021-001 &amp; 2020-006</t>
  </si>
  <si>
    <t>Office of the Vice President for Planning and Finance Management</t>
  </si>
  <si>
    <t>5/52021</t>
  </si>
  <si>
    <t>Office Advisory No. 31</t>
  </si>
  <si>
    <t>University Institutional Accredidation (IA) Area 1 Committee</t>
  </si>
  <si>
    <t>Creation of university and Campus Inventory Committee</t>
  </si>
  <si>
    <t>Updating of list of Evidence under institutional accreditation area 1 : Government and Management</t>
  </si>
  <si>
    <t>Office Advisory No. 119</t>
  </si>
  <si>
    <t>Submission of Data Needed for the Management Advisory Board Committee Meeting</t>
  </si>
  <si>
    <t>Office Advisory No. 120</t>
  </si>
  <si>
    <t>Attendance to a Webinar on the e-employment services, on the job training, career coaching, workplace communication in the e.word</t>
  </si>
  <si>
    <t>Office Advisory No. 123</t>
  </si>
  <si>
    <t>Campus and University Academic Council Meeting</t>
  </si>
  <si>
    <t>Office Advisory No. 124</t>
  </si>
  <si>
    <t>Erratum to Office Advisory 123</t>
  </si>
  <si>
    <t>Office Advisory No. 125</t>
  </si>
  <si>
    <t>Postponement of Syllabi Review</t>
  </si>
  <si>
    <t>Office Advisory No. 131</t>
  </si>
  <si>
    <t>Regular Virtual Meeting with PT and RC Coordinators</t>
  </si>
  <si>
    <t>Office Advisory No. 132</t>
  </si>
  <si>
    <t>Attendance to a Phase 2 International Webinar on e-teaching in foreign (Nihongo and Mandarin) and local (ilokano) Languages</t>
  </si>
  <si>
    <t>Office Advisory No. 25</t>
  </si>
  <si>
    <t>Finalization of the Revised Student Handbook</t>
  </si>
  <si>
    <t>Office Advisory No. 26</t>
  </si>
  <si>
    <t>Meeting for the Revision of the Student Handbook</t>
  </si>
  <si>
    <t>Office Advisory No. 29</t>
  </si>
  <si>
    <t>Meeting on Revision of the Student Handbook</t>
  </si>
  <si>
    <t>Office Advisory No. 2</t>
  </si>
  <si>
    <t>Schedule of the Virtual In-House Research and Extension proposal review for 2022 Implementation</t>
  </si>
  <si>
    <t>Requesting budget for Speech Lab</t>
  </si>
  <si>
    <t>Request to work-from-home of Ms. Jay Ann Abalos to undergo Trainers Methodology</t>
  </si>
  <si>
    <t>Letter to Vice President of Academic Affairs</t>
  </si>
  <si>
    <t>Requesting 5 golden lion as express of gratitude to the awarding of deed of donation</t>
  </si>
  <si>
    <t>Requesting budget for the Deed of Donation</t>
  </si>
  <si>
    <t>Requesting budget to purchase Cabinet type and split type air-conditioner</t>
  </si>
  <si>
    <t>Letter to Director for International Affairs</t>
  </si>
  <si>
    <t>Requesting documents regarding policies of University on acceptance of foreign students</t>
  </si>
  <si>
    <t>LGU</t>
  </si>
  <si>
    <t>2021 CMCI Local Data</t>
  </si>
  <si>
    <t>SP Regular Session</t>
  </si>
  <si>
    <t>Ordinance Providing for the Establishment of Bicycle Lanes Shared Lanes and Bicycle Facilities in Relation Thereto and Providing funds thereof</t>
  </si>
  <si>
    <t xml:space="preserve">Deparment of Science and Technology </t>
  </si>
  <si>
    <t>Invitation Letter</t>
  </si>
  <si>
    <t>EU ASEAN Dialogue on GreenTech and Innovation Mapping: Green Technologies for plastic Value Chain Management Webinar Series</t>
  </si>
  <si>
    <t>PASUC</t>
  </si>
  <si>
    <t>Philippine Association of State Universities and Colleges</t>
  </si>
  <si>
    <t>PASUC Advisory No, 49</t>
  </si>
  <si>
    <t>1st Agriculture, Biosystem and technology Conference (1st ABT Conference</t>
  </si>
  <si>
    <t xml:space="preserve">Requesting Mr. Elmer Diocares and three (3) Student Council Officers </t>
  </si>
  <si>
    <t>Monitoring for 1st Quaterly Accomplishment Report 2021</t>
  </si>
  <si>
    <t>Requesting budget to purchase Conference Table for AVR</t>
  </si>
  <si>
    <t>Q2-JUNE-PSU-ACC</t>
  </si>
  <si>
    <t>Campus Advisory No, 42</t>
  </si>
  <si>
    <t>AACCUP Level 2 Accreditation Survey of BS Hospitality Management</t>
  </si>
  <si>
    <t>Campus Advisory No, 43</t>
  </si>
  <si>
    <t>Submission of Documents for BS Tourism Management Program Application</t>
  </si>
  <si>
    <t>Campus Advisory No, 45</t>
  </si>
  <si>
    <t>Preparation of Documentation for Application of PSU ACC Land Title</t>
  </si>
  <si>
    <t>Campus Advisory No, 46</t>
  </si>
  <si>
    <t>Emergency Work from Home Arrangement Due to Unstables Inter Connection</t>
  </si>
  <si>
    <t>Campus Advisory No, 47</t>
  </si>
  <si>
    <t>Publication of Campus in Focus First Quarter Newsletter</t>
  </si>
  <si>
    <t>Campus Advisory No, 48</t>
  </si>
  <si>
    <t>Meeting on the Programs, Projects, and Activities of the Supreme Student Council</t>
  </si>
  <si>
    <t>Campus Advisory No, 51</t>
  </si>
  <si>
    <t>Resumption of Onsite Campus Operations</t>
  </si>
  <si>
    <t>Campus Advisory No, 52</t>
  </si>
  <si>
    <t>Reiteration of the Prompt Submission of Daily Time Records with Attachements and Accomplishment of Leave Forms</t>
  </si>
  <si>
    <t>Campus Advisory No, 53</t>
  </si>
  <si>
    <t>Massive Disinfection of Campus Premises on June 18, 2021</t>
  </si>
  <si>
    <t>Campus Advisory No, 54</t>
  </si>
  <si>
    <t>Commencement of Teachers Leave and Accomplishment of Clearance Form</t>
  </si>
  <si>
    <t>Campus Advisory No, 55</t>
  </si>
  <si>
    <t>Campus Participation in the 42nd PSU Anniversary Celebration</t>
  </si>
  <si>
    <t>Campus Advisory No, 55a</t>
  </si>
  <si>
    <t>Packaging and Submission of BS Tourism Management Application of Documents</t>
  </si>
  <si>
    <t>Campus Advisory No, 56</t>
  </si>
  <si>
    <t>Temporary Work From Home (WFH) Schedule for June 30, 2021</t>
  </si>
  <si>
    <t>Memorandum Order No. 59</t>
  </si>
  <si>
    <t>New Composition of the Bids and Awards Committee (BAC) of Pangasinan State University</t>
  </si>
  <si>
    <t>New AACCUP Guidelines for Levels III and IV Program Accreditation</t>
  </si>
  <si>
    <t>Postponement of Educational organizations Management System (EOMS) Training Workshop</t>
  </si>
  <si>
    <t>Office Advisory No. 51</t>
  </si>
  <si>
    <t>Onsite Local Accreditaiton for August 2021 Batch Programs</t>
  </si>
  <si>
    <t>Office Advisory No. 57</t>
  </si>
  <si>
    <t>Submission of COPC Documents to the CHED Region 1 for Final Checking</t>
  </si>
  <si>
    <t>Office Advisory No. 58</t>
  </si>
  <si>
    <t>Attendance to Educational Organizations Management System (EOMS) Training Workshop</t>
  </si>
  <si>
    <t>Office Advisory No. 50</t>
  </si>
  <si>
    <t>Postponement of Schedule of Meeting</t>
  </si>
  <si>
    <t>Office Advisory No.</t>
  </si>
  <si>
    <t>2021 Mid-year Planning Conference</t>
  </si>
  <si>
    <t>Office Advisory No. 54</t>
  </si>
  <si>
    <t>Schedule of Activities for the 1st Day of Sports and Cultural Development in Celebration of the 42nd PSU Anniversary</t>
  </si>
  <si>
    <t>Office Advisory No. 135</t>
  </si>
  <si>
    <t>Schedule of Examination</t>
  </si>
  <si>
    <t>Office Advisory No. 139</t>
  </si>
  <si>
    <t>Preparation of Departmental Examination</t>
  </si>
  <si>
    <t>Office Advisory No. 140</t>
  </si>
  <si>
    <t>Deadline of Uploading of Grades to the Portal and Submission of Grading Sheets</t>
  </si>
  <si>
    <t>Office Advisory No. 143</t>
  </si>
  <si>
    <t>Proposed Quota for New Students</t>
  </si>
  <si>
    <t>Office Advisory No. 145</t>
  </si>
  <si>
    <t>Online Departmental Examination Schedule for General Educational Subjects</t>
  </si>
  <si>
    <t>Office Advisory No. 147</t>
  </si>
  <si>
    <t>Council of Deans and Deapartment Chairpersons Meeting via Zoom</t>
  </si>
  <si>
    <t>Office Advisory No. 148</t>
  </si>
  <si>
    <t>Last Day of Reporting of Faculty Members on Teachers Leave Status</t>
  </si>
  <si>
    <t>Office Advisory No. 149</t>
  </si>
  <si>
    <t>Submission of Subject Offerings for Middle Term</t>
  </si>
  <si>
    <t>Office Advisory No. 151</t>
  </si>
  <si>
    <t>Schedule for the Online Faculty Evaluation</t>
  </si>
  <si>
    <t>Office Advisory No. 152</t>
  </si>
  <si>
    <t>Conduct of Midyear Classes 2021</t>
  </si>
  <si>
    <t>Resolution No. 88a</t>
  </si>
  <si>
    <t xml:space="preserve">Approving the proposed Offering of Bachelor of Secondary Education Major in Filipino </t>
  </si>
  <si>
    <t>Participation in the Gender and Development (GAD) Webinars</t>
  </si>
  <si>
    <t>Gender and Development Office</t>
  </si>
  <si>
    <t>Memorandum Order No. 4</t>
  </si>
  <si>
    <t>2020 Presidents Annual Report</t>
  </si>
  <si>
    <t>Returning of All Borrowed Books</t>
  </si>
  <si>
    <t>Budget request for Window Blinds</t>
  </si>
  <si>
    <t>Letter to Dr. Ailene Batang</t>
  </si>
  <si>
    <t>Requesting documents to be used in IA</t>
  </si>
  <si>
    <t>Letter to Mayor Noel A. Nacar</t>
  </si>
  <si>
    <t>To conduct a Livelihood Training on Salted Egg</t>
  </si>
  <si>
    <t>Request to WFH due to unstable internet connection</t>
  </si>
  <si>
    <t>Letter to Dr. Marie Claire Briones</t>
  </si>
  <si>
    <t>Request the Service of Ms. Karissa Gonzales</t>
  </si>
  <si>
    <t>Letter to Engr. Isagani Victorio</t>
  </si>
  <si>
    <t>Update the Site Development Plan</t>
  </si>
  <si>
    <t>Letter to President</t>
  </si>
  <si>
    <t>Request of Plantilla Items</t>
  </si>
  <si>
    <t>Letter to Dr. Emielou Gellado</t>
  </si>
  <si>
    <t>Cities and Municipalities Competitiveness Index 2021</t>
  </si>
  <si>
    <t>Request a copy of notarized Deed of Donation</t>
  </si>
  <si>
    <t>Letter to Dr. Ian Evangelista</t>
  </si>
  <si>
    <t>Request letter to WFH</t>
  </si>
  <si>
    <t>Request letter to Disinfect</t>
  </si>
  <si>
    <t>Renewal of Job Orders</t>
  </si>
  <si>
    <t>Letter to Dr. Marcelo Guitterez</t>
  </si>
  <si>
    <t>Budget request to purchase Air condition unit</t>
  </si>
  <si>
    <t>List of nominees for the 2021 Awards Convocation</t>
  </si>
  <si>
    <t>Renewal of Casual</t>
  </si>
  <si>
    <t>Business Incubation Room</t>
  </si>
  <si>
    <t>Request letter to grant service credits to faculty members with temporary employment</t>
  </si>
  <si>
    <t>Checklist of activities and documentary requirements</t>
  </si>
  <si>
    <t>Invitation Letter from Agri-Fisheries and Biosystem Mechanization</t>
  </si>
  <si>
    <t>Budget request to purchase sintra board</t>
  </si>
  <si>
    <t>Budget request to purchase Conference table,chairs and office tables</t>
  </si>
  <si>
    <t>Budget request to purchase equiopment for the AVR</t>
  </si>
  <si>
    <t>Title, proposal and defense of BSBA</t>
  </si>
  <si>
    <t>Tawir Talks: Heritage and the Sustainable Development Goals</t>
  </si>
  <si>
    <t>Onsite Campus Local Accreditation</t>
  </si>
  <si>
    <t>Budget request to purchase needed materials for the COPC</t>
  </si>
  <si>
    <t xml:space="preserve">Schedule Online Final Examination of the BSHM </t>
  </si>
  <si>
    <t>Budget request for the Institutional Membership Fee</t>
  </si>
  <si>
    <t>25th Founding Anniversary of PSU OUS</t>
  </si>
  <si>
    <t xml:space="preserve">Request letter to WFH </t>
  </si>
  <si>
    <t>Start-ups and Entrepreneurship in the Philippines: A Global Market and Current Trends and Issues in E-commerce</t>
  </si>
  <si>
    <t xml:space="preserve">Installation of Window Blinds </t>
  </si>
  <si>
    <t>Capstone Project Proposal of BSIT</t>
  </si>
  <si>
    <t>Request letter to report Ms. Abigail Vila at Main Campus from June 29 to July 29, 2021</t>
  </si>
  <si>
    <t>Budget request of Change oil and maintenance of Campus vehicle</t>
  </si>
  <si>
    <t>COUNCIL FOR THE RESTORATION OF FILIPINO VALUES</t>
  </si>
  <si>
    <t>Values Restoration Program</t>
  </si>
  <si>
    <t xml:space="preserve"> NO</t>
  </si>
  <si>
    <t xml:space="preserve">Pangasinan State University- Alaminos City Campus  </t>
  </si>
  <si>
    <t>Letter to PANELCO I Supervisor</t>
  </si>
  <si>
    <t>Request for technical workforce in-charge in reparing the line entrance from transformer to meter in the Bayanihan Center Center for Rural Development (BRCD) buiding where the BSHM laboratory is situated.</t>
  </si>
  <si>
    <t>CBT-BA</t>
  </si>
  <si>
    <t>College of Business and Technology - Business Administration Department</t>
  </si>
  <si>
    <t>Request Letter</t>
  </si>
  <si>
    <t>Request for permission to allow the thesis advisers and panel of evaluators for a work from home arrangement.</t>
  </si>
  <si>
    <t>Business Administration Department</t>
  </si>
  <si>
    <t>Campus Advisory No. 57</t>
  </si>
  <si>
    <t>FINAL PACKAGING OF COPC DOCUMENTS FOR SUBMISSION TO CHED REGIONAL OFFICE 1</t>
  </si>
  <si>
    <t>CHED Region I</t>
  </si>
  <si>
    <t>Commission on Higher Education Regional Office I</t>
  </si>
  <si>
    <t>Information Letter</t>
  </si>
  <si>
    <t>Conduct of documentary analysis of application to determine the completenes and compliance with the requirements of CHED.</t>
  </si>
  <si>
    <t>Request for the renewal of a Job Order employee as a Casual employee.</t>
  </si>
  <si>
    <t>Administrative officer</t>
  </si>
  <si>
    <t>Newly approved University organizational chart by the Board of Regents</t>
  </si>
  <si>
    <t>7th Annual Capacity Building via virtual webinar</t>
  </si>
  <si>
    <t>Letter to Campus CED</t>
  </si>
  <si>
    <t>Proposed schedule timeline of activities of the entire adminssion process.</t>
  </si>
  <si>
    <t>Office of the Guidance Counselor</t>
  </si>
  <si>
    <t>Office of the Campus executive Director</t>
  </si>
  <si>
    <t>UP CMC</t>
  </si>
  <si>
    <t>University of the Philippines - College of Mass Communication</t>
  </si>
  <si>
    <t>7th National Communication Researh Conference</t>
  </si>
  <si>
    <t>Standard and JPEG</t>
  </si>
  <si>
    <t>Facebook page</t>
  </si>
  <si>
    <t>https://www.facebook.com/NCRCPhilippines</t>
  </si>
  <si>
    <t>Campus Advisory No. 58</t>
  </si>
  <si>
    <t>TRANSFER OF THE OFFICES OF CAMPUS ACCOUNTANT AND COORDINATOR FOR PLANNING AND DEVELOPMENT</t>
  </si>
  <si>
    <t>Office of the Executive Director</t>
  </si>
  <si>
    <t>Office Advisory No. 154</t>
  </si>
  <si>
    <t>EXTENSION FOR THE UPLOADING OF GRADES TO THE PORTAL AND SUBMISSION OF GRADING SHEETS</t>
  </si>
  <si>
    <t>Office of the Vice President for Academic and Student Affairs</t>
  </si>
  <si>
    <t>Office Advisory No. 153</t>
  </si>
  <si>
    <t>Submission of List of Faculty Members Teaching General Education Courses</t>
  </si>
  <si>
    <t xml:space="preserve">Standard </t>
  </si>
  <si>
    <t>PIDS</t>
  </si>
  <si>
    <t>Philippine Institute for Development Studies</t>
  </si>
  <si>
    <t>Contribution of articles for the upcoming issues of the Philippine Journal of Development</t>
  </si>
  <si>
    <t>YES</t>
  </si>
  <si>
    <t>https://www.pids.gov.ph/guidelines-in-the-preparation-of-articles</t>
  </si>
  <si>
    <t>Office of the University President</t>
  </si>
  <si>
    <t>Office Advisory No. 155</t>
  </si>
  <si>
    <t>Submission of Faculty Loading for the First Semester, AY 2021-2022</t>
  </si>
  <si>
    <t>Office Advisory No. 06</t>
  </si>
  <si>
    <t>OFFICER-IN-CHARGE TO THE OFFICE OF THE UNIVERSTIY PRESIDENT</t>
  </si>
  <si>
    <t>Campus Advisory No. 59</t>
  </si>
  <si>
    <t>SUBMISSION OF DAILY TIME RECORDS</t>
  </si>
  <si>
    <t>Request the services of Employee in processing Open University Systems records</t>
  </si>
  <si>
    <t>Conduct an inspection of the electrical lines of the Bayanihan Center of Rural Development building</t>
  </si>
  <si>
    <t>Information and Request Letter</t>
  </si>
  <si>
    <t xml:space="preserve">2021 Mid-Year Planning conference </t>
  </si>
  <si>
    <t>Office of the Planning Coordinator</t>
  </si>
  <si>
    <t>Office Advisory No.04</t>
  </si>
  <si>
    <t>2021 University Community Extension Virtual Symposium</t>
  </si>
  <si>
    <t>Extension Service Office</t>
  </si>
  <si>
    <t>Office Advisory No.34</t>
  </si>
  <si>
    <t xml:space="preserve">Revision of QMS Process Manuals </t>
  </si>
  <si>
    <t>Office of the Director of Student Services and Alumni Affairs</t>
  </si>
  <si>
    <t>Office Advisory No.159</t>
  </si>
  <si>
    <t>Submission of Monitoring Reports</t>
  </si>
  <si>
    <t>Campus Advisory No.60</t>
  </si>
  <si>
    <t>REVISED BS HOSPITALITY MANAGEMENT AACUP LEVEL 2 ACCREDITATION WORKING COMMITTEES</t>
  </si>
  <si>
    <t>Repair the plumbing/waterline layout of the Bayanihan Center for Rural Development building</t>
  </si>
  <si>
    <t>Immediate procurement of the needed materials</t>
  </si>
  <si>
    <t>Office of the Laboratory Custodian</t>
  </si>
  <si>
    <t>Office Advisory No. 165</t>
  </si>
  <si>
    <t>SUBMISSION OF GENERAL EDUCATION DEPARTMENTAL EXAMINATION REPORT</t>
  </si>
  <si>
    <t>Campus Advisory No. 61</t>
  </si>
  <si>
    <t>SUBMISSION OF 2ND QUARTERLY ACCOMPLISHMENT REPORT</t>
  </si>
  <si>
    <t>Office Advisory No. 59</t>
  </si>
  <si>
    <t>FINAL VIRTUAL LOCAL ACCREDITATION FOR AUGUST 2021 BATCH PROGRAMS</t>
  </si>
  <si>
    <t>Office Advisory No. 166</t>
  </si>
  <si>
    <t xml:space="preserve">Attendance to Virtual Meeting </t>
  </si>
  <si>
    <t>Office Advisory No. 168</t>
  </si>
  <si>
    <t>VIRTUAL ON-THE-JOB TRAINING WEBINAR SERIES FOR BUSINESS AND ACCOUNTING PROGRAMS</t>
  </si>
  <si>
    <t>Purchase of swivel chairs</t>
  </si>
  <si>
    <t>Office of   Head for Intership</t>
  </si>
  <si>
    <t>PSU-ACC-CHM</t>
  </si>
  <si>
    <t>Pangasinan State University- Alaminos City Campus
College of Hospitality Management</t>
  </si>
  <si>
    <t>Enhancement of the laboratory facilities and equipment</t>
  </si>
  <si>
    <t>Office of the College Dean - CHM</t>
  </si>
  <si>
    <t>University Admission of members of Ips, Out-of-School Youth and Persons with Disability</t>
  </si>
  <si>
    <t>Campus Advisory No. 63</t>
  </si>
  <si>
    <t xml:space="preserve">APPOINTMENT OF NEW CAMPUS OFFICIALS </t>
  </si>
  <si>
    <t>Campus Advisory No. 62</t>
  </si>
  <si>
    <t>BENCHMARKING OF BACHELOR OF ELEMENTARY EDUCATION LEVEL 2 ACCREDITATION DOCUMENTS BY PSU INFANTA CAMPUS</t>
  </si>
  <si>
    <t>Memorandum Order No. 063</t>
  </si>
  <si>
    <t>QS STARS RATING SYSTEM MONTHLY STATUS REPORT</t>
  </si>
  <si>
    <t>Separation from service or being dropped from the roll of a faculty member</t>
  </si>
  <si>
    <t>Campus Advisory No. 65</t>
  </si>
  <si>
    <t>TURNOVER CEREMONY FOR CAMPUS OFFICIALS AND CAMPUS MANAGEMENT MEETING</t>
  </si>
  <si>
    <t>Campus Advisory No. 64</t>
  </si>
  <si>
    <t>SUBMISSION OF CLEARANCE FORM</t>
  </si>
  <si>
    <t>Submission of Semestral Requirements and Faculty Clearance</t>
  </si>
  <si>
    <t>Office of the Department Chairperson - Business Administration</t>
  </si>
  <si>
    <t>Layout for the Bayanihan Center for Development building</t>
  </si>
  <si>
    <t>Termination of termites in BRCD building</t>
  </si>
  <si>
    <t>Office of the Physical Plant and Facility Coordinator</t>
  </si>
  <si>
    <t>Lending of transformer for the Bayanihan Center for Rural Development building</t>
  </si>
  <si>
    <t>Office Advisory No. 04</t>
  </si>
  <si>
    <t>PARTICIPATION TO THE WEBINAR AND WORKSHOP ON GENDER ANALYSIS TOOLS AND GAD PLANNING AND BUDGETING VIA ZOOM PLATFORM</t>
  </si>
  <si>
    <t>Memorandum Order No. 065</t>
  </si>
  <si>
    <t>FINAL CALL FOR THE UPLOADING OF GRADES TO THE PORTAL AND SUBMISSION OF GRADING SHEETS FOR THE 2ND SEMESTER AY 2020-2021</t>
  </si>
  <si>
    <t>Campus Advisory No. 66</t>
  </si>
  <si>
    <t>UPLOADING OF 2020 DIGITIZED DOCUMENTS FOR PROJECT HEROES</t>
  </si>
  <si>
    <t>Copies of Attendance Sheets of Alaminos City Campus Faculty and/or staff members who participated in any trainings and meetings conducted by the Office of the VP for Academic and Student Services Affairs</t>
  </si>
  <si>
    <t>Monitoring Rerport</t>
  </si>
  <si>
    <t>Monitoring Report for Online Faculty Evaluation</t>
  </si>
  <si>
    <t xml:space="preserve">College of Hospitality Management </t>
  </si>
  <si>
    <t>Monitoring of Submission of Grades in Hospitatlity Management Department</t>
  </si>
  <si>
    <t>Consideration of students that are late enrollees</t>
  </si>
  <si>
    <t>Office of the Extension Services Coordinator</t>
  </si>
  <si>
    <t xml:space="preserve">Office Advisory No.1 </t>
  </si>
  <si>
    <t>Submission of names of faculty and Non-teaching staff who served as Project Leaders of Externally Funded Projects</t>
  </si>
  <si>
    <t>Office Advisory No.172</t>
  </si>
  <si>
    <t>Readiness for First Year Students' Enrollment, 1st Semester SY 2021-2022</t>
  </si>
  <si>
    <t>DOST-STII ONLINE LIBRARY LITERACY PROGRAM</t>
  </si>
  <si>
    <t>Memorandum Order No. 67</t>
  </si>
  <si>
    <t>VOLUNTARY ON-SITE REGISTRATION FOR THE NATIONAL IDENTIFICATION SYSTEM</t>
  </si>
  <si>
    <t>MMSU</t>
  </si>
  <si>
    <t>Mariano Marcos State University</t>
  </si>
  <si>
    <t>Assistance to disseminate the indicated information to graduating STEM students, faculty and interested staffs.</t>
  </si>
  <si>
    <t>Office of the Universirt President - MMSU</t>
  </si>
  <si>
    <t>Office Advisory No. 177</t>
  </si>
  <si>
    <t>SUBMISSION OF COMPLETE PACKAGE OF REVIEWED COURSE GUIDES AND SYLLABI</t>
  </si>
  <si>
    <t xml:space="preserve">3RD QUARTER MEETING </t>
  </si>
  <si>
    <t>Office of the Director for Income Generating Projects</t>
  </si>
  <si>
    <t>2nd Quarterly Accomplishment Report</t>
  </si>
  <si>
    <t>Endorsement Letter</t>
  </si>
  <si>
    <t>Equipments need by the Campus Research and Extension Office</t>
  </si>
  <si>
    <t>Campus Advisory No. 68</t>
  </si>
  <si>
    <t>OBSERVANCE OF FLAG CEREMONIES FOR MIDYEAR, SY 2020-2021 TO SECOND SEMESTER , 2021-2022</t>
  </si>
  <si>
    <t>Campus Advisory No. 67</t>
  </si>
  <si>
    <t>FINAL CALL FOR SUBMISSION OF 2ND QUARTERLY ACCOMPLISHMENT REPORT</t>
  </si>
  <si>
    <t>Office Advisory No. 181</t>
  </si>
  <si>
    <t>Enrolment Schedule for First Semester, AY 2021-2022</t>
  </si>
  <si>
    <t>Office Advisory No. 182</t>
  </si>
  <si>
    <t>Presentation oand Finalization of EOMS Process on Academic Services</t>
  </si>
  <si>
    <t>Campus Advisory No. 69</t>
  </si>
  <si>
    <t>MEETING ON THE REVISION OF CAMPUS ORGANIZATIONAL STRUCTURE AND CRAFTING OF FACULTY DEVELOPMENT PROGRAM</t>
  </si>
  <si>
    <t>Office Advisory No. 38</t>
  </si>
  <si>
    <t>University Guidelines on Admission of members of Indegenous People, Out-of-School Youth and Persons with Disability</t>
  </si>
  <si>
    <t>Office of the Director for Students Services and Alumni Affairs</t>
  </si>
  <si>
    <t>Presentation and Finalization of EOMS Process on Academic Services</t>
  </si>
  <si>
    <t>Office Advisory No. 180</t>
  </si>
  <si>
    <t>Attendance to the Mining Industry Coordinating Council Mining Review Dissemination Forum</t>
  </si>
  <si>
    <t>Campus Advisory No. 69-A</t>
  </si>
  <si>
    <t>MEETING OF MINDS WITH THE DEPED ALAMINOS CITY OFFICIALS</t>
  </si>
  <si>
    <t>Office Advisory No. 66</t>
  </si>
  <si>
    <t>2021 AACCUP VIRTUAL ACCREDITATION OF PROGRAMS</t>
  </si>
  <si>
    <t>PAA</t>
  </si>
  <si>
    <t>Philippine Association of Agriculturists</t>
  </si>
  <si>
    <t>3rd National Conference on Food, Environment, Engineering, and Technology</t>
  </si>
  <si>
    <t>Office of the President of PAA-CL</t>
  </si>
  <si>
    <t>Lending of facilities and equipment for the kitchen, housekeeping, front office, and food and beverages area of BSHM laboratory for set-up video shoot.</t>
  </si>
  <si>
    <t>Office Advisory No. 013</t>
  </si>
  <si>
    <t>PREPARATION FOR IiP CONVERSATION</t>
  </si>
  <si>
    <t>Office of Human Resource Management and Development Office</t>
  </si>
  <si>
    <t>Office Advisory No. 014</t>
  </si>
  <si>
    <t>IiP CONVERSATION</t>
  </si>
  <si>
    <t>Financial Literacy and Entrepreneurship Webinar</t>
  </si>
  <si>
    <t>Office Advisory No.183</t>
  </si>
  <si>
    <t>Submission of Study Guides and Instructional Materials for CFL Certification</t>
  </si>
  <si>
    <t>Office Advisory No.185</t>
  </si>
  <si>
    <t>Preparation and Submissiong of Balance Score Card Results of AOP 2021</t>
  </si>
  <si>
    <t>Office Advisory No.187</t>
  </si>
  <si>
    <t>Follow Up Submission of the Facukty Loading for First Semester, AY 2021-2022</t>
  </si>
  <si>
    <t>Office Advisory No.186</t>
  </si>
  <si>
    <t>Submission of the Tentative No. of Graduating Students, 2nd Semester AY 2020-2021</t>
  </si>
  <si>
    <t>Request for additional Instructors</t>
  </si>
  <si>
    <t>Office of the Department Chairperson - Elementary and General Education</t>
  </si>
  <si>
    <t>Campus Advisory No. 70</t>
  </si>
  <si>
    <t>PHOTO/VIDEOSHOOT FOR BS HOSPITALITY MANAGEMENT LEVEL 2 ACCREDITATION</t>
  </si>
  <si>
    <t>RE-ORIENTATION MEETING ON THE ACCOMPLISHMENTS OF BILLING FORMS FOR FREE HIGHER EDUCATION</t>
  </si>
  <si>
    <t>Office Advisory No. 189</t>
  </si>
  <si>
    <t>FACULTY REVIEW COMMITTEE</t>
  </si>
  <si>
    <t>Office Advisory No. 188</t>
  </si>
  <si>
    <t>CELEBRATION OF BUWAN NG WIKA 2021</t>
  </si>
  <si>
    <t>Foods for the program are chairs and members</t>
  </si>
  <si>
    <t xml:space="preserve">Office of the Quality Assurance Coordinator </t>
  </si>
  <si>
    <t>Office Advisory No. 191</t>
  </si>
  <si>
    <t>MEETING ON TERTULYANG PANGWIKA AND TEACHING GE SUBJECTS IN FILIPINO</t>
  </si>
  <si>
    <t>Request for additional Section for BSHM</t>
  </si>
  <si>
    <t>Accomodation of 150 students instead of 120</t>
  </si>
  <si>
    <t>Office of Department Chairperson of College in Hospitality Management</t>
  </si>
  <si>
    <t>CHED RO1 Online Webinar on Peace Education</t>
  </si>
  <si>
    <t>Office Advisory No.71</t>
  </si>
  <si>
    <t>SUBMISSION OF GENERAL POINT AVERAGE OF STUDENTS FOR 2ND SEMESER OF AY 2020-2021</t>
  </si>
  <si>
    <t>Issuance of advisory addressed to college deans, chairpersons, programa advisers, Office of the registrar and MIS coordinator to provide the need data</t>
  </si>
  <si>
    <t>Office Advisory No.07</t>
  </si>
  <si>
    <t>3rd Quarter University Administrative and Finance Councile Meeting</t>
  </si>
  <si>
    <t>Office Advisory No.192</t>
  </si>
  <si>
    <t>Submission of the Faculty Needs, First Semester , AY 2021-2022</t>
  </si>
  <si>
    <t>Office Advisory No.194</t>
  </si>
  <si>
    <t>Campus and University Academic Council Meetings</t>
  </si>
  <si>
    <t>Campus Advisory No. 73</t>
  </si>
  <si>
    <t xml:space="preserve"> BS HOSPITALITY MANAGEMENT VIRTUAL ACCREDITATION REMINDERS</t>
  </si>
  <si>
    <t>Campus Advisory No. 74</t>
  </si>
  <si>
    <t>PREPARATION OF THE HOSPITALITY MANAGEMENT LABORATORIES FOR VIDEOSHOOT AND ACCREDITATION</t>
  </si>
  <si>
    <t>Campus Advisory No. 75</t>
  </si>
  <si>
    <t>INCOME GENERATING PROJECT PROPOSAL</t>
  </si>
  <si>
    <t>Office Advisory No. 209</t>
  </si>
  <si>
    <t>Conduct of Virtual Orientation to Students</t>
  </si>
  <si>
    <t>Memorandum Order No. 069</t>
  </si>
  <si>
    <t xml:space="preserve">FINAL EXAMINATION SCHEDULE </t>
  </si>
  <si>
    <t>Memorandum Order No. 070</t>
  </si>
  <si>
    <t>WORK FROM HOME ARRANGEMENT IN MAIN OFFICE AND LINGAYEN CAMPUS</t>
  </si>
  <si>
    <t>Office Advisory No. 45</t>
  </si>
  <si>
    <t>Participation to the 2021 Regional ASEAN Month Celebration</t>
  </si>
  <si>
    <t xml:space="preserve">Utilization of a temporary transformer </t>
  </si>
  <si>
    <t>Wireless internet connectivity in the newly relocated accounting office</t>
  </si>
  <si>
    <t>Office of the Campus Accountant</t>
  </si>
  <si>
    <t>PANELCO I</t>
  </si>
  <si>
    <t xml:space="preserve">Pangasinan I Electric Cooperative </t>
  </si>
  <si>
    <t>Project Proposal</t>
  </si>
  <si>
    <t>REPLACEMENT OF DEFECTIVE ONE UNIT 50KVA PRIVATE DISTRIBUTION TRANSFORMER</t>
  </si>
  <si>
    <t>Office of the Acting General Manager - PANELCO I</t>
  </si>
  <si>
    <t>Approval of the faculty members in participating the Third Batch of Philippine Quality Awards Assessors Preparatory Course</t>
  </si>
  <si>
    <t>Office of the Campus Head of ISO/PQA Initiatives</t>
  </si>
  <si>
    <t>Office Advisory No. 08</t>
  </si>
  <si>
    <t>Re-Schedule 3rd Quarter University Administrative and Finance Council Meeting</t>
  </si>
  <si>
    <t>JAP</t>
  </si>
  <si>
    <t>JA Philippines</t>
  </si>
  <si>
    <t>JA Business Skills  Pass Program</t>
  </si>
  <si>
    <t>https://www.japhilippines.org</t>
  </si>
  <si>
    <t>Office of the Executive Director - JA Philippines</t>
  </si>
  <si>
    <t>Request of University Van for transportation of employees from PSU-ACC to Region Medical Center for extension activity "Oplan Sagip Mata"</t>
  </si>
  <si>
    <t>Replacement of  defective one unit 50KVA private districtution transformer at the BCRD building</t>
  </si>
  <si>
    <t>PASUC Advisory No. 090</t>
  </si>
  <si>
    <t>TEACHER EDUCATION RESEARCH CONFERENCE</t>
  </si>
  <si>
    <t>https://www/pnuvterj.org/conferences</t>
  </si>
  <si>
    <t>Office of PASUC President</t>
  </si>
  <si>
    <t>ICCS</t>
  </si>
  <si>
    <t>International Education Circle</t>
  </si>
  <si>
    <t>10th International Convention on Engineering and Computer Technology</t>
  </si>
  <si>
    <t>www.edukcircle.com</t>
  </si>
  <si>
    <t>Office of the Marketing Director - The EdukCircle</t>
  </si>
  <si>
    <t>Procurement need equipment in the research and extension office</t>
  </si>
  <si>
    <t>Office of the Vice-President for Research, Extension, Innovation and GAD</t>
  </si>
  <si>
    <t>DepEd-R1</t>
  </si>
  <si>
    <t>Department of Education - Region 1 - Schools Division Office of Alaminos City</t>
  </si>
  <si>
    <t>Participation of CED as guest in a taping of Division Education Summit</t>
  </si>
  <si>
    <t>Office of the Schools Division Superintendent</t>
  </si>
  <si>
    <t>Ensure the smooth operations of the Campus and the fulfillment of the University core values on excellent service delivery.</t>
  </si>
  <si>
    <t>Materials for Disinfecting campus premises</t>
  </si>
  <si>
    <t>Campus Advisory No. 76</t>
  </si>
  <si>
    <t>MEETING ON MIDYEAR CAMPUS EXECUTIVE REPORT</t>
  </si>
  <si>
    <t>Office Advisory No. 195</t>
  </si>
  <si>
    <t>VIRTUAL UNIVERSITY ACADEMIC COUNCIL MEETING</t>
  </si>
  <si>
    <t>Office Advisory No. 196</t>
  </si>
  <si>
    <t>CALL FOR A MEETING</t>
  </si>
  <si>
    <t>Memorandum Order No. 073</t>
  </si>
  <si>
    <t>WORK RESUMPTION OF THE TEACHERS FROM THEIR VACATION LEAVE</t>
  </si>
  <si>
    <t>Memorandum Order No. 199</t>
  </si>
  <si>
    <t>FOCAL PERSONS FOR GENERAL EDUCATION AND COURSES</t>
  </si>
  <si>
    <t>Memorandum Order No. 198</t>
  </si>
  <si>
    <t>IMPLEMENTATION OF THE CHED-APPROVED CURICULA</t>
  </si>
  <si>
    <t>Memorandum Order No. 197</t>
  </si>
  <si>
    <t xml:space="preserve">PSU LIBRARY MEETING </t>
  </si>
  <si>
    <t>Electrical Service personnel to inspect and repair airconditioning units of the campus</t>
  </si>
  <si>
    <t xml:space="preserve">Alternative Working Arrangement for faculty members and non teaching personnel of this campus </t>
  </si>
  <si>
    <t>Recommendation Letter</t>
  </si>
  <si>
    <t>Alternative Working Arrangement</t>
  </si>
  <si>
    <t xml:space="preserve">Office of the Campus Nurse </t>
  </si>
  <si>
    <t>Office Advisory No. 201</t>
  </si>
  <si>
    <t>DISTRIBUTION OF TERTIARY EDUCATION SUBSIDY</t>
  </si>
  <si>
    <t>Office Advisory No. 15</t>
  </si>
  <si>
    <t>REVISIT OF QMS PROCESSES AND PRESENTATION OF ACCOMPLISHMENT REPORTS AND PLANS</t>
  </si>
  <si>
    <t>Office of the Vice President for Administration and Linkages</t>
  </si>
  <si>
    <t>SUBMISSION OF LETTER OF EXPLANATION</t>
  </si>
  <si>
    <t>Campus Advisory No. 77</t>
  </si>
  <si>
    <t>ALTERNATIVE WORKING ARRANGEMENT FOR FIRST SEMESTER, SY 2021-2022</t>
  </si>
  <si>
    <t>Memorandum Order No. 074</t>
  </si>
  <si>
    <t>Campus Activities for the 121st Philippine Civil Service Anniversary Celebration</t>
  </si>
  <si>
    <t>APMAPR</t>
  </si>
  <si>
    <t>Asia Pacific Movement for the Advancement of Pedagogy and Research Inc.</t>
  </si>
  <si>
    <t>3rd International Integrated Research Conference and 1st National Convention of Asia-Pacific Movement for the Advancement of Padagogy and Research</t>
  </si>
  <si>
    <t>Office of the Conference Chair - 3rd IIRC</t>
  </si>
  <si>
    <t>PASUC Advisory No. 099</t>
  </si>
  <si>
    <t>5th INTERNATIONAL RESEARCH CONFERENCE ON INNOVATIONS IN ENGINEERING, SCIENCE AND TECHNOLOGY (IRCIEST V)</t>
  </si>
  <si>
    <t>Office of the President - PASUC</t>
  </si>
  <si>
    <t>Memorandum Order No. 086</t>
  </si>
  <si>
    <t>Re-schedule of PSU Conference with Commission on Audit</t>
  </si>
  <si>
    <t>Defraying honorarium, food and other expenses on the said webinar</t>
  </si>
  <si>
    <t>Office of the Campus Research Coordinator</t>
  </si>
  <si>
    <t>Proposal</t>
  </si>
  <si>
    <t>Research Webinar Series Proposal</t>
  </si>
  <si>
    <t>Campus Advisory No.78</t>
  </si>
  <si>
    <t>VALUES RESTORATION PROGRAM</t>
  </si>
  <si>
    <t>Campus Advisory No.79</t>
  </si>
  <si>
    <t>CAMPUS CELEBRATION OF THE 121ST PHILIPPINE CIVIL SERVICE ANNIVERSARY</t>
  </si>
  <si>
    <t>Identify underutilized non-teaching personnel, as a result of pandemic, to provide assisstance in the admission and enrollment process and record managing concerning students and alumni transactions".</t>
  </si>
  <si>
    <t>Human Resource Management and Development Office</t>
  </si>
  <si>
    <t>RESCHEDULING OF 2021 MID-YEAR PLANNING CONFERENCE</t>
  </si>
  <si>
    <t>Office Advisory No. 78</t>
  </si>
  <si>
    <t>ONLINE SUBMISSION OF QMS E-REPORTS (CSSR SUMMARY, TLQOs, AND MONITORING SHEETS)</t>
  </si>
  <si>
    <t>Campuse Advisory No.80</t>
  </si>
  <si>
    <t>2021 CAMPUS RESEARCH WEBINAR SERIES</t>
  </si>
  <si>
    <t>Speakership from Tarlac Agricultural University on Webinar Series on Extension</t>
  </si>
  <si>
    <t>Offie Advisory No. 50</t>
  </si>
  <si>
    <t>Attendance to COVID-19 Webinar Series Part 3</t>
  </si>
  <si>
    <t>Office Advisory No. 203</t>
  </si>
  <si>
    <t>internal</t>
  </si>
  <si>
    <t>Campuse Advisory No.81</t>
  </si>
  <si>
    <t>MEETING ON OPENING OF CLASSES FOR S.Y. 2021-2022</t>
  </si>
  <si>
    <t>Office Advisory No. 204</t>
  </si>
  <si>
    <t>Attendance to the Webinar Series on Bridging Transactional Distance through Instructional Self-Made videos</t>
  </si>
  <si>
    <t>MEETING ON THE ENHANCED PRODUCTIVITY TRAINING</t>
  </si>
  <si>
    <t>Office Advisory No. 205</t>
  </si>
  <si>
    <t>Enrolment Schedule of Students who Enrolled During Midyear Term</t>
  </si>
  <si>
    <t>Office Advisory No. 206</t>
  </si>
  <si>
    <t>Last Day of Uploading Grades for Midyear Term</t>
  </si>
  <si>
    <t>Office Advisory No. 207</t>
  </si>
  <si>
    <t>Opening of Classes for First Semester, AY 2021-2022</t>
  </si>
  <si>
    <t>Uploading of Flexible Learning Materials for First Semester, AY 2021-2022</t>
  </si>
  <si>
    <t>Memorandum Order No. 075</t>
  </si>
  <si>
    <t>MEETING RE: FACULTY NEEDS</t>
  </si>
  <si>
    <t>Commission on Higher Education</t>
  </si>
  <si>
    <t>Completion and submission of  the request for withdrawal form and its supporting documents for Ms. Sienna Amla</t>
  </si>
  <si>
    <t>Office of the President - CHED</t>
  </si>
  <si>
    <t>Completion and submission of  the request for withdrawal form and its supporting documents from Mr.Fidel Racuya</t>
  </si>
  <si>
    <t>Completion and submission of  the request for withdrawal form and its supporting documents from Ms. Geneva Laguisma</t>
  </si>
  <si>
    <t>Completion and submission of  the request for withdrawal form and its supporting documents from Ms. Jemma Pamo</t>
  </si>
  <si>
    <t>Memorandum Order No. 076</t>
  </si>
  <si>
    <t>FILLING UP OF CONTRACTUAL FACULTY POSITIONS</t>
  </si>
  <si>
    <t>Approval on the purchase and installation of uniformed window blinds for all offices of the Campus</t>
  </si>
  <si>
    <t>Memorandum Order No. 077</t>
  </si>
  <si>
    <t>IMPLEMENTATION OF FULL WORK FROM HOME</t>
  </si>
  <si>
    <t>Campus Advisory No. 83</t>
  </si>
  <si>
    <t>PARTICIPATION IN THE ENHANCED PRODUCTIVITY TRAINING</t>
  </si>
  <si>
    <t>Submission of manuscript for publication in the next issue of PCJ Volume 2, No.2</t>
  </si>
  <si>
    <t>Philippine Coffee Journal Article Submission (www.google.com)</t>
  </si>
  <si>
    <t>Office of the University President - Cavite State Univeristy</t>
  </si>
  <si>
    <t>Office Advisory No. 53</t>
  </si>
  <si>
    <t>Attendance to Meeting Touchpoin with Accenture</t>
  </si>
  <si>
    <t>Office Advisory No. 52</t>
  </si>
  <si>
    <t>PARTICIPATION TO ENDERUN COLLEGES JOB FAIR 2021</t>
  </si>
  <si>
    <t>Campus Advisory No. 87</t>
  </si>
  <si>
    <t>MEETING ON THE ELECTION OF SUPREME STUDENT COUNCIL INTEREST CLUBS AND CO-CURRICULAR ORGANIZATION OFFICERS</t>
  </si>
  <si>
    <t>Campus Advisory No. 84</t>
  </si>
  <si>
    <t>DESIGNATION AS CAMPUS HEAD OF STATISTICS CENTER</t>
  </si>
  <si>
    <t>7TH ANnual Capacity Building via virtual webinar</t>
  </si>
  <si>
    <t>Office of the National Director - CRFV</t>
  </si>
  <si>
    <t>Memorandum Order No. 077-A</t>
  </si>
  <si>
    <t>ADDENDUM TO MEMORANDUM ORDER NO.077 S. 2021 RE: IMPLEMENTATION OF FULL WORK FROM HOME ARRANGEMENT</t>
  </si>
  <si>
    <t>Memorandum Order No. 078</t>
  </si>
  <si>
    <t>OPENING OF CLASSES FOR THE FIRST SEMESTER, AY 2021-2022</t>
  </si>
  <si>
    <t>Filling up of two Plantilla items this first semester S.Y. 2021-2022</t>
  </si>
  <si>
    <t>Campus Advisory No. 85</t>
  </si>
  <si>
    <t>SKELETON WORK ARRANGEMENT FOR SELECTED PERSONNEL</t>
  </si>
  <si>
    <t>Office advisory No. 26</t>
  </si>
  <si>
    <t>PARTICIPATION TO EMPLOYEES' MENTAL WELLNESS PROGRAM</t>
  </si>
  <si>
    <t>Pangasinan State University - Alaminos City Campus
College of Hospitality Management</t>
  </si>
  <si>
    <t>Personnel for the BRCD building</t>
  </si>
  <si>
    <t>UP SMES</t>
  </si>
  <si>
    <t>UP Society of Management and Economics Students</t>
  </si>
  <si>
    <t>A webinar of Personal Financial Management and How to get away with Unemployment</t>
  </si>
  <si>
    <t>PSU-ACC-CTE</t>
  </si>
  <si>
    <t>Pangasinan State University - Alaminos City Campus
College of Teacher Education</t>
  </si>
  <si>
    <t>Attendance of Faculty members with Plantilla Items under College of Education to attend the 50th National and 11th International PAFTE Convention</t>
  </si>
  <si>
    <t>Office of the College Dean - CTE</t>
  </si>
  <si>
    <t>Response Letter</t>
  </si>
  <si>
    <t>Matrix of panelists as members of the Faculty Selection Board</t>
  </si>
  <si>
    <t>CIO</t>
  </si>
  <si>
    <t>City Information Office</t>
  </si>
  <si>
    <t>Sharing of experiences and words of inspiration in celebration of World Teachers Day 2021</t>
  </si>
  <si>
    <t>Office of the City Information Officer</t>
  </si>
  <si>
    <t>Campus Advisory No. 86</t>
  </si>
  <si>
    <t>TEMPORARY DISTRIBUTION OF TEACHING LOADS OF FACULTY MEMBERS TO BE HIRED</t>
  </si>
  <si>
    <t>Office of the Director for Planning</t>
  </si>
  <si>
    <t>Election of Supreme Student Council, Interest Clubs and Organization Officers and Accreditation/Re-accreditation of Organization</t>
  </si>
  <si>
    <t>Office Advisory No. 211</t>
  </si>
  <si>
    <t>SUBMISSION OF QUESTIONS FOR WRITTEN EXAMINATION OF FACULTY APPLICANTS</t>
  </si>
  <si>
    <t>Acknowledgement Letter</t>
  </si>
  <si>
    <t>Acknowledgement of Intention to offer Filipino as additional major of Bachelor of Secondary Education program</t>
  </si>
  <si>
    <t>Pangasinan State University - Main</t>
  </si>
  <si>
    <t>Officer Advisory No. 15 s. 2021</t>
  </si>
  <si>
    <t>PREPARATION OF 2022 ANNUAL OPERATIONAL PLAN (BY DIVISION)</t>
  </si>
  <si>
    <t>Office of the VP for Planning and Finance</t>
  </si>
  <si>
    <t>Vice Presidents
University Directors and Unit Heads
Campus Executive Directors
Planning Coordinators</t>
  </si>
  <si>
    <t>SCCE Training Center: Procurement Planning and Preparation of the PPMP and APP webinar/workshop</t>
  </si>
  <si>
    <t>Campus Planning Coordinator</t>
  </si>
  <si>
    <t>Office Advisory No. 63 s.2021</t>
  </si>
  <si>
    <t>Demonstration and Pilot Testing of Online Voting System (2nd batch)</t>
  </si>
  <si>
    <t>Director, Student and Alumni Affairs</t>
  </si>
  <si>
    <t>Student Services Coordinators
Electoral Tribunal Chair and Members
MIS Coordinators</t>
  </si>
  <si>
    <t>Office Advisory No. 61 s.2021</t>
  </si>
  <si>
    <t xml:space="preserve">Demonstration and Pilot Testing of Online Voting System </t>
  </si>
  <si>
    <t>Student Services Coordinators
Electoral Tribunal Chair and Members
MIS Coordinators
SSC Advisers and Co-advisers</t>
  </si>
  <si>
    <t>Office Advisory No. 55 s.2021</t>
  </si>
  <si>
    <t>Additional Requirement in Claiming TES Financial Assistance</t>
  </si>
  <si>
    <t>All Campus Executive Directors
Campus Executive Services Coordinators
Campus Cashiers</t>
  </si>
  <si>
    <t>Office Advisory No. 218, s. 2021</t>
  </si>
  <si>
    <t>Pre-Service Teachers' Congress 2021</t>
  </si>
  <si>
    <t>Office of the VP for Academic and Student Affairs</t>
  </si>
  <si>
    <t>All Campus Executive Directors
College Deans (Teacher Education) 
Department Chairs (Prof Ed)
Practice Teaching Coordinators
Pre-Service Teachers (4th year students)</t>
  </si>
  <si>
    <t>2021-10-25</t>
  </si>
  <si>
    <t>Office Advisory No. 225, s. 2021</t>
  </si>
  <si>
    <t>Assignment in the Construction of Test Questions for the GE Midterm Departmental Examination</t>
  </si>
  <si>
    <t>All Campus Executive Directors
GE Department Chairpersons</t>
  </si>
  <si>
    <t>2021-10-27</t>
  </si>
  <si>
    <t>Office Advisory No. 221, s.2021</t>
  </si>
  <si>
    <t>CHED Request for Submission of Relevant Data and Information on the Implementation of Limited Face to Face</t>
  </si>
  <si>
    <t>All Campus Executive Director</t>
  </si>
  <si>
    <t>Office Advisory No. 60, s.2021</t>
  </si>
  <si>
    <t>Public Forum for Gawad Parangal 2021</t>
  </si>
  <si>
    <t>All Campus Executive Director
All Campus Student Services Coordinators</t>
  </si>
  <si>
    <t>Office Advisory No.220, s.2021</t>
  </si>
  <si>
    <t>Guidelines on the Conduct of Election</t>
  </si>
  <si>
    <t>All Campus Executive Director 
Director, ICTMO
Campus Student Services Coordinators
Campus ICTMO Coordinators
Campus SSC Advisers and Co-Advisers
Campus Election Tribunal Representative</t>
  </si>
  <si>
    <t>Office Advisory No. 36 s.2021</t>
  </si>
  <si>
    <t>2021 Gawad Parangal para sa mga natatanging mag-aaral ng PSU</t>
  </si>
  <si>
    <t>All Campus Executive Directors</t>
  </si>
  <si>
    <t>2021-10</t>
  </si>
  <si>
    <t>Request for Procurement of Audio-Viseual Equipment for Broadcasting/livestreaming of events and videotaping of lessons.</t>
  </si>
  <si>
    <t>Campus Coordinator for ICTMO</t>
  </si>
  <si>
    <t>Campus Executive Director
Campus Accountant
Administrative Officer</t>
  </si>
  <si>
    <t>Office Advisory No. 84, s.2021</t>
  </si>
  <si>
    <t>Rehearsal for the Handover Ceremony</t>
  </si>
  <si>
    <t>All Vice Presidents
University</t>
  </si>
  <si>
    <t>2021-10-19</t>
  </si>
  <si>
    <t>Request for Budet Allocation for Registration to 32nd National Quality Forum on October 15, 2021</t>
  </si>
  <si>
    <t>Campus Coordinator, Quality Assurance</t>
  </si>
  <si>
    <t>2021-10-07</t>
  </si>
  <si>
    <t>Submission of AACCUP Accreditation Plan for 2022</t>
  </si>
  <si>
    <t>All Vice Presidents
All Campus Executive Director
Executive Directors - SAS and OUS</t>
  </si>
  <si>
    <t>2021-10-04</t>
  </si>
  <si>
    <t>Office Advisory No. 032, s.2021</t>
  </si>
  <si>
    <t>List of Newly Hired Instructor I (Contractual)</t>
  </si>
  <si>
    <t>Human Resource Managementa and Development Office</t>
  </si>
  <si>
    <t>2021-10-29</t>
  </si>
  <si>
    <t>Campus Advisory No. 92, s.2021</t>
  </si>
  <si>
    <t>ANACBANUA Project Technical Group</t>
  </si>
  <si>
    <t>PSU ACC</t>
  </si>
  <si>
    <t>Campus Advisory No.96,s.2021</t>
  </si>
  <si>
    <t>Preparation of Laboratories for BS Hospitality Management and BS Tourism Management COPC Inspection</t>
  </si>
  <si>
    <t>Campus Advisory No, 88, s.2021</t>
  </si>
  <si>
    <t>General Meeting for the Month of October</t>
  </si>
  <si>
    <t>2021-10-01</t>
  </si>
  <si>
    <t>Campus Advisory No. 93, s.2021</t>
  </si>
  <si>
    <t>Participation to the 50th National and 11th International PAFTE Convention</t>
  </si>
  <si>
    <t>2021-10-13</t>
  </si>
  <si>
    <t>Campus Advisory No. 90, s.2021</t>
  </si>
  <si>
    <t>Dissemination of Second Semester, SY 2020-2021 Faculty Evaluation Results and Conduct of Post-Conference</t>
  </si>
  <si>
    <t>2021-10-06</t>
  </si>
  <si>
    <t>Campus Advisory No. 89, s.2021</t>
  </si>
  <si>
    <t>Election of Class Officers, Supreme Student Council, Interest Clubs and Co-curricular Organization Officer</t>
  </si>
  <si>
    <t>Campus Advisory No. 95, s.2021</t>
  </si>
  <si>
    <t>Inauguration of the Business Incubation Room</t>
  </si>
  <si>
    <t>2021-10-26</t>
  </si>
  <si>
    <t>Campus Advisory No. 91, s.2021</t>
  </si>
  <si>
    <t>Semestral Schedule of Class Observation</t>
  </si>
  <si>
    <t>Unnumbered Memorandum</t>
  </si>
  <si>
    <t>Filling up of Instructor I (Contractual)</t>
  </si>
  <si>
    <t>2021-10-14</t>
  </si>
  <si>
    <t>Pangasinan State University Main</t>
  </si>
  <si>
    <t>Memorandum Order No. 077-b, s.2021</t>
  </si>
  <si>
    <t>Extension of the Implementation of Full Work from Home Arrangement</t>
  </si>
  <si>
    <t>Memorandum Order No. 085 s.2021</t>
  </si>
  <si>
    <t>TRIP 2023-2025</t>
  </si>
  <si>
    <t>Memorandum Order No. 088 s.2021</t>
  </si>
  <si>
    <t>Resumption of Regular Office Works</t>
  </si>
  <si>
    <t>2021-11-02</t>
  </si>
  <si>
    <t>PSU - ACC</t>
  </si>
  <si>
    <t>Pangasinan State University Alaminos City Campus</t>
  </si>
  <si>
    <t>Request for Approval to conduct Scream on Screen, a photocontest and Spooky Ghost Vibe video on November 3-5, 2021</t>
  </si>
  <si>
    <t>Society of Young Business Administration/ Society of Amateur Hoteliers and Restaurateur of Alaminos</t>
  </si>
  <si>
    <t>2021-10-28</t>
  </si>
  <si>
    <t>Campus Advisory 01, s.2021</t>
  </si>
  <si>
    <t>Bartending Webinar of CHM Students</t>
  </si>
  <si>
    <t>College of Hospitality Management</t>
  </si>
  <si>
    <t>Request for permission to attend a webinar re: Bartending 2021</t>
  </si>
  <si>
    <t>List of employees that will be having their second dose of COVID vaccine shots</t>
  </si>
  <si>
    <t>Campus Nurse</t>
  </si>
  <si>
    <t>Request for approval to procure additional library resources in preparation for the COPC reapplication of BSBA, BSHM programs</t>
  </si>
  <si>
    <t>Campus Librarian</t>
  </si>
  <si>
    <t>Upang</t>
  </si>
  <si>
    <t>University of Pangasinan</t>
  </si>
  <si>
    <t>Re: Alaminos College: A proposed 3-storey School Building in Brgy. Poblacion, Alaminos City, Pangasinan</t>
  </si>
  <si>
    <t xml:space="preserve">5th year BS Civil Engineering students of PHINMA University of Pangasinan </t>
  </si>
  <si>
    <t>2021-11-04</t>
  </si>
  <si>
    <t>St. Paul University Quezon City</t>
  </si>
  <si>
    <t>Invitation for a webinar on "Total Productive Maintenance for the Academe by Way of 5S + 2S + 2S in the New Normal"</t>
  </si>
  <si>
    <t>Vice President for Administration</t>
  </si>
  <si>
    <t>2021-10-05</t>
  </si>
  <si>
    <t>UP</t>
  </si>
  <si>
    <t>University of the Philippines Academic League of Chemical Engineering Students, Inc. (UP ALCHEMES)</t>
  </si>
  <si>
    <t>Invitation</t>
  </si>
  <si>
    <t>Invitation for a webinar on "Sustainabili-TALKS:Speak Green, Act Green"</t>
  </si>
  <si>
    <t>UP ALCHEMES</t>
  </si>
  <si>
    <t>2021-10-21</t>
  </si>
  <si>
    <t>LGU Alaminos</t>
  </si>
  <si>
    <t>City Mayor, City of Alaminos</t>
  </si>
  <si>
    <t xml:space="preserve">Request to disseminate about the project entitled, HULMAHAN NG DULA: A Community Local Artist Development Program </t>
  </si>
  <si>
    <t>2021-10-18</t>
  </si>
  <si>
    <t>PSU - Main</t>
  </si>
  <si>
    <t>Letter to CHED Regional Director</t>
  </si>
  <si>
    <t>Request for extension on the submission of additional requirements and documents regarding the application of COPC</t>
  </si>
  <si>
    <t>GWC</t>
  </si>
  <si>
    <t>Golden West Colleges</t>
  </si>
  <si>
    <t>Permission to cross-enroll the ROTC subject at your school this First Semester A.Y 2021-2022</t>
  </si>
  <si>
    <t>Registrar, GWC</t>
  </si>
  <si>
    <t>JA Asia Pacific</t>
  </si>
  <si>
    <t>Invitation to virtual flagship event entitled "JA Leader's Summit"</t>
  </si>
  <si>
    <t>2021-10-15</t>
  </si>
  <si>
    <t>ACLADEB Foundation, Inc.</t>
  </si>
  <si>
    <t>Asia Council of Leaders, Administrators, Deans and Educators in Business</t>
  </si>
  <si>
    <t>Invitation to hold it's 6th Students and Educators' Summit and Awarding Ceremonies on November 13, 2021</t>
  </si>
  <si>
    <t xml:space="preserve">ACLADEB </t>
  </si>
  <si>
    <t>2021-10-08</t>
  </si>
  <si>
    <t>PNQ</t>
  </si>
  <si>
    <t>Parañaque City College</t>
  </si>
  <si>
    <t>PCC's First National Research Conference</t>
  </si>
  <si>
    <t>Letter to University President thru VP for Academic and Student Affairs</t>
  </si>
  <si>
    <t>Request for fourteen (14) new faculty members for 1st semester A.Y 2021-2022</t>
  </si>
  <si>
    <t>Letter to University President thru Director, Human Resources Management and Development</t>
  </si>
  <si>
    <t xml:space="preserve">Request to fill up two (2) plantilla items for 1st semester S.Y 2021-2022 vice Dr. May Castillo </t>
  </si>
  <si>
    <t xml:space="preserve">Request for permission to conduct a program orientation based on scholarshop to students who enrolled in Reserved Officer Training Corps </t>
  </si>
  <si>
    <t>Memorandum Order No. 058, s.2021</t>
  </si>
  <si>
    <t>Office Advisory No. 9, s.2021</t>
  </si>
  <si>
    <t>2021 REIGn Week Celebration and Stakeholder's Meeting</t>
  </si>
  <si>
    <t>Office of the Vice President for Research, Extension, Innovation and GAD</t>
  </si>
  <si>
    <t>2021-11-22</t>
  </si>
  <si>
    <t>Office Advisory No. 11, s.2021</t>
  </si>
  <si>
    <t>Attendance and Participation to the 2021 REIGn Week Celebration and Stakeholder's Meeting</t>
  </si>
  <si>
    <t>2021-11-25</t>
  </si>
  <si>
    <t>Office Advisory No. 08, s.2021</t>
  </si>
  <si>
    <t>2021 REIGn Division Planning Meeting</t>
  </si>
  <si>
    <t>Office Advisory No. 21, s.2021</t>
  </si>
  <si>
    <t>Status of Campus/Unit Solid Waste Management and Pollution Control</t>
  </si>
  <si>
    <t>2021-11-18</t>
  </si>
  <si>
    <t>Office Advisory No. 20, s.2021</t>
  </si>
  <si>
    <t>Delivery of University Uniform</t>
  </si>
  <si>
    <t>2021-11-09</t>
  </si>
  <si>
    <t>Office Advisory No. 64-B, s.2021</t>
  </si>
  <si>
    <t>Revised Schedule of Campus Supreme Student Council Elections</t>
  </si>
  <si>
    <t>2021-11-05</t>
  </si>
  <si>
    <t>Office Advisory No. 238, s.2021</t>
  </si>
  <si>
    <t xml:space="preserve">Application for the CHED Approval for Limited Face to Face </t>
  </si>
  <si>
    <t>2021-11-08</t>
  </si>
  <si>
    <t>Office Advisory No. 65, s.2021</t>
  </si>
  <si>
    <t>Massive Advocacy Campaign for COVID 19 Vaccination and Ceremonial Vaccination among Tertiary Students in the Province of Pangasinan</t>
  </si>
  <si>
    <t>Office Advisory No. 235, s.2021</t>
  </si>
  <si>
    <t>Students' and Parents' Orientation on Virtual Graduation 2021</t>
  </si>
  <si>
    <t>2021-11-10</t>
  </si>
  <si>
    <t>Office Advisory No. 231, s.2021</t>
  </si>
  <si>
    <t>Documents Preparation for PSU Lingayen Campus Institutional Accreditation on Area VII Library</t>
  </si>
  <si>
    <t>2021-11-12</t>
  </si>
  <si>
    <t>Office Advisory No. 229, s.2021</t>
  </si>
  <si>
    <t>Follow-up on the Submission of Status Report</t>
  </si>
  <si>
    <t>Office Advisory No. 232, s.2021</t>
  </si>
  <si>
    <t>Sections per General Education Course, 1st Semester A.Y 2021-2022</t>
  </si>
  <si>
    <t>Office Advisory No. 18, s.2021</t>
  </si>
  <si>
    <t>Orientation-Workshop on the Project Enrollment and Management Process</t>
  </si>
  <si>
    <t>Office Advisory No. 240, s.2021</t>
  </si>
  <si>
    <t>Reiteration on the Policy/Guidelines for the Conduct of Monitoring and Observation of Classes</t>
  </si>
  <si>
    <t>Office Advisory No. 244, s.2021</t>
  </si>
  <si>
    <t>Validation of BSIT Program Course Guide and Course Syllabi</t>
  </si>
  <si>
    <t>Office Advisory No. 249, s.2021</t>
  </si>
  <si>
    <t>Validation of BEEd/BSEd Professional Education Program Course Guide and Course Syllabi</t>
  </si>
  <si>
    <t>2021-11-15</t>
  </si>
  <si>
    <t>Office Advisory No. 250, s.2021</t>
  </si>
  <si>
    <t>Validation of BSA Program Course Guide and Course Syllabi</t>
  </si>
  <si>
    <t>Office Advisory No. 68, s.2021</t>
  </si>
  <si>
    <t>Federated Student Government (FSG) Elections</t>
  </si>
  <si>
    <t>2021-11-11</t>
  </si>
  <si>
    <t>Office Advisory No. 242, s.2021</t>
  </si>
  <si>
    <t>Participation in the University-Wide NSTP 25 Hour Common Module Culminating Activity</t>
  </si>
  <si>
    <t>Schedule of Midterm Examination, First Semester, A.Y 2021-2022</t>
  </si>
  <si>
    <t>Office Advisory No. 241, s.2021</t>
  </si>
  <si>
    <t>Validation of Test Questions for Midterm Examination, First Semester, A.Y 2021-2022</t>
  </si>
  <si>
    <t>Office Advisory No. 67, s.2021</t>
  </si>
  <si>
    <t>Planning and Organization of FSG-ET Officers for the FSG Election</t>
  </si>
  <si>
    <t>Office Advisory No. 234, s.2021</t>
  </si>
  <si>
    <t>Submission of Requirements for the BOR confirmation of Graduates as of Midyear 2021</t>
  </si>
  <si>
    <t>Office Advisory No. 64, s.2021</t>
  </si>
  <si>
    <t>Schedule of Campus Supreme Student Council (SSC) Elections</t>
  </si>
  <si>
    <t>Office Advisory No. 230, s.2021</t>
  </si>
  <si>
    <t>Participation to the Pilot Run of the PSU TIK-TALK</t>
  </si>
  <si>
    <t>Request for the following materials for enhancement of chairs and beds of HM Laboratories</t>
  </si>
  <si>
    <t>Office Advisory No, 10, s.2021</t>
  </si>
  <si>
    <t>4th Quarter University Administrative and Finance Council Meeting</t>
  </si>
  <si>
    <t>Office Advisory No, 102, s.2021</t>
  </si>
  <si>
    <t>University Institutional Accreditation (IA) Committee Site Visit</t>
  </si>
  <si>
    <t>2021-11-30</t>
  </si>
  <si>
    <t>Office Advisory No, 95, s.2021</t>
  </si>
  <si>
    <t>Institutional Accreditation (IA) Designated Scriptwriters for Lingayen Campus</t>
  </si>
  <si>
    <t>Office Advisory No, 91, s.2021</t>
  </si>
  <si>
    <t>New Timeline for December 2021 AACCUP Online Accreditation</t>
  </si>
  <si>
    <t>Campus Advisory No. 99, s.2021</t>
  </si>
  <si>
    <t>Meeting on Campus Frontline Services</t>
  </si>
  <si>
    <t>Campus Advisory No. 100, s.2021</t>
  </si>
  <si>
    <t>Virtual Oathtaking for Elected Co-Curricular Organization Officers and Classroom Officers, Onsite Oathtaking of Co-Curricular Organization Governors/Presidents and Advisers and Newly Elected Supreme Student Council Officers</t>
  </si>
  <si>
    <t>Campus Advisory No. 101, s.2021</t>
  </si>
  <si>
    <t>Designation as Coordinator for Physical Plant and Facilities</t>
  </si>
  <si>
    <t>Campus Advisory No. 104, s.2021</t>
  </si>
  <si>
    <t>CHED Regional Office 1 Vaccination Drive for Students</t>
  </si>
  <si>
    <t>4TH-QUARTER-PSU-MAIN</t>
  </si>
  <si>
    <t>2021-02-18</t>
  </si>
  <si>
    <t>Data/Information concerning PSU-ACC student Garcia, Kimberly Kadusale</t>
  </si>
  <si>
    <t>2021-Q2</t>
  </si>
  <si>
    <t>2021-05-10</t>
  </si>
  <si>
    <t>Data/Information concerning PSU-ACC student Quiambao, Carl Daniel Rabago</t>
  </si>
  <si>
    <t>PSU-Asingan</t>
  </si>
  <si>
    <t>Pangasinan State University-Asingan</t>
  </si>
  <si>
    <t>Campus Memo</t>
  </si>
  <si>
    <t>CAMPUS MEMO: Work Schedule for the Preparation for the Online PQA  Onsite Visit</t>
  </si>
  <si>
    <t>hard copy</t>
  </si>
  <si>
    <t>CED</t>
  </si>
  <si>
    <t>2021-01-08</t>
  </si>
  <si>
    <t>CAMPUS MEMO:Work from Home Arrangement</t>
  </si>
  <si>
    <t>2021-02-04</t>
  </si>
  <si>
    <t>CAMPUS MEMO:Designation as Officer-in-Charge</t>
  </si>
  <si>
    <t>2021-02-19</t>
  </si>
  <si>
    <t xml:space="preserve">CAMPUS MEMO:TIMELINE IN THE SUBMISSION OF ACCOMPLISHMENT REPORTS             </t>
  </si>
  <si>
    <t>2021-0-01</t>
  </si>
  <si>
    <t>2021-03-03</t>
  </si>
  <si>
    <t>CAMPUS MEMO:Work Schedule for the Preparation for the Onsite Local  Accreditation</t>
  </si>
  <si>
    <t>2021-03-08</t>
  </si>
  <si>
    <t>CAMPUS MEMO:OFFICE PRODUCTIVITY FOR PSU ASINGAN EMPLOYEES (USING ADOBE PHOTOSHOP, MICROSOFT OFFICE SUITES, PROSHOW, DATA TRACKING SYSTEM, MOODLE AND OTHER USEFUL APPLICATION TOOLS)</t>
  </si>
  <si>
    <t>2021-04-12</t>
  </si>
  <si>
    <t>2021-04-28</t>
  </si>
  <si>
    <t>CAMPUS MEMO:2021 CURRICULUM REVIEW ENHANCEMENT-PHASE 2</t>
  </si>
  <si>
    <t>2021-05-03</t>
  </si>
  <si>
    <t>CAMPUS MEMO:NEW WORK ASSIGNMENTS</t>
  </si>
  <si>
    <t>CAMPUS MEMO:CAMPUS ACADEMIC COUNCIL MEETING</t>
  </si>
  <si>
    <t>CAMPUS MEMO:NEW SET OF CAMPUS OFFICIALS 2020</t>
  </si>
  <si>
    <t>2020-07-13</t>
  </si>
  <si>
    <t>CAMPUS MEMO:PRPIO PHOTOSHOOT FOR QS STAR RANKING</t>
  </si>
  <si>
    <t>2021-05-11</t>
  </si>
  <si>
    <t>CAMPUS MEMO:ADDITIONAL AREAS TO BE PREPARED FOR THE PRPIO PHOTOSHOOT FOR QS STAR RANKING</t>
  </si>
  <si>
    <t>2021-05-17</t>
  </si>
  <si>
    <t>Campus Office Advisory</t>
  </si>
  <si>
    <t>CAMPUS MEMO:PREPARATION FOR THE INVENTORY AUDIT</t>
  </si>
  <si>
    <t>2021-06-29</t>
  </si>
  <si>
    <t>CAMPUS OFFICE ADVISORY:PRESIDENT’S FORUM</t>
  </si>
  <si>
    <t>2021-06-30</t>
  </si>
  <si>
    <t>2021-07-09</t>
  </si>
  <si>
    <t>CAMPUS MEMO:CREATION OF CONSOLIDATED LIST OF BOOKS NEEDED FOR THE COPC APPLICATION</t>
  </si>
  <si>
    <t>2021-07-12</t>
  </si>
  <si>
    <t>CAMPUS MEMO:STRENGTHENING THE STUDENT TRACER STUDY</t>
  </si>
  <si>
    <t>CAMPUS OFFICE ADVISORY:PROMPT SUBMISSION OF AUTHORITY TO TRAVEL</t>
  </si>
  <si>
    <t>CAMPUS MEMO:IMPLEMENTATION OF THE “FOOD FOR THE SOUL”</t>
  </si>
  <si>
    <t>2021-07-13</t>
  </si>
  <si>
    <t xml:space="preserve">CAMPUS MEMO:CREATION OF THE TECHNICAL WORKING GROUP FOR THE PROJECT “FOOD FOR THE SOUL” </t>
  </si>
  <si>
    <t>CAMPUS MEMO:ESTABLISHMENT OF THE SPIRITUALITY CORNER</t>
  </si>
  <si>
    <t>CAMPUS MEMO:ESTABLISHMENT OF THE “MEETING-EATING” PROGRAM</t>
  </si>
  <si>
    <t>2021-07-15</t>
  </si>
  <si>
    <t>CAMPUS MEMO:ESTABLISHMENT OF THE PHYSICAL FITNESS CENTER</t>
  </si>
  <si>
    <t>2021-07-16</t>
  </si>
  <si>
    <t xml:space="preserve">CAMPUS MEMO:CAMPUS ACADEMIC COUNCIL MEETING </t>
  </si>
  <si>
    <t>2021-08-17</t>
  </si>
  <si>
    <t>CAMPUS MEMO:UNIVERSITY ACADEMIC COUNCIL MEETING</t>
  </si>
  <si>
    <t>2021-08-18</t>
  </si>
  <si>
    <t>2021-09-06</t>
  </si>
  <si>
    <t>CAMPUS MEMO:CALL FOR RESEARCH</t>
  </si>
  <si>
    <t>CAMPUS MEMO:PREPARATION FOR THE CAMPUS STUDENT ORIENTATION</t>
  </si>
  <si>
    <t>2021-09-14</t>
  </si>
  <si>
    <t>CAMPUS MEMO:GENERAL MEETING</t>
  </si>
  <si>
    <t>CAMPUS MEMO:ORIENTATION OF THE NEWLY HIRED FACULTY MEMBERS</t>
  </si>
  <si>
    <t>CAMPUS MEMO:URGENT MEETING</t>
  </si>
  <si>
    <t xml:space="preserve">CAMPUS MEMO:TEMPORARY TURN-OVER OF CLASSROOM KEYS </t>
  </si>
  <si>
    <t>2021-12-07</t>
  </si>
  <si>
    <t>CAMPUS MEMO: GENERAL MEETING</t>
  </si>
  <si>
    <t>2021-12-14</t>
  </si>
  <si>
    <t>CAMPUS MEMO:Suspension of Work from Home Schedule for the  Preparation for the Onsite Local Accreditation,  Application for the COPC and the Preparation for the QS  Stars</t>
  </si>
  <si>
    <t>CAMPUS MEMO:REMINDERS FOR THE ALTERNATIVE WORK ARRANGEMENTS</t>
  </si>
  <si>
    <t>Whether the information is either of the following:
- public: info can be disclosed for public consumption regardless of identity
- exception: info is under the Exceptions List
- internal: info only for agency consumption
- with fee: info can be disclosed but with corresponding charges based on the agency's mandate/policies/business model
- limited: info, upon verification of the requesting party's identity, can only be disclosed to specific person/s and/or entity/ies</t>
  </si>
  <si>
    <t>1ST QUARTER-PSU-MAIN</t>
  </si>
  <si>
    <t>2ND QUARTER-PSU-ACC</t>
  </si>
  <si>
    <t>3RD-QUARTER-CRFV</t>
  </si>
  <si>
    <t>PSU-BYB</t>
  </si>
  <si>
    <t>Pangasinan State University Bayambang Campus</t>
  </si>
  <si>
    <t>Office Advisory</t>
  </si>
  <si>
    <t>CAMPUS MEMORANDUM: Cascading of the 2020 PQA Application Report in Preparation for the 2021 PQA Online Visit</t>
  </si>
  <si>
    <t>Hard copy</t>
  </si>
  <si>
    <t>All teaching and Non-Teaching personnel</t>
  </si>
  <si>
    <t>On Date</t>
  </si>
  <si>
    <t>CAMPUS MEMORANDUM: Video Shoot for the 2021 PQA Onsite Visit</t>
  </si>
  <si>
    <t>Members of the Documentary Team/PRPIO</t>
  </si>
  <si>
    <t>CAMPUS MEMORANDUM: Certificate of Program Compliance (COPC) Preparation and Faculty Requirements</t>
  </si>
  <si>
    <t>All Campus Officials</t>
  </si>
  <si>
    <t xml:space="preserve"> On Date</t>
  </si>
  <si>
    <t>CAMOPUS MEMORANDUM: PSU- Bayambang Campus Philippine Quality Award (PQA) Digitization Committee</t>
  </si>
  <si>
    <t>Faculty Concerned</t>
  </si>
  <si>
    <t>CAMPUS MEMORANDUM :Dry Run of Virtual Onsite PQA Site Visit</t>
  </si>
  <si>
    <t>CAMPUS MEMORANDUM: General Cleaning</t>
  </si>
  <si>
    <t>CAMPUS MEMORANDUM: Campus Meeting</t>
  </si>
  <si>
    <t>CAMPUS MEMORANDUM: Faculty Loading for Second Sem S. Y. 2020-2021</t>
  </si>
  <si>
    <t>Excemption</t>
  </si>
  <si>
    <t>All College Deans, Department Chairs, LIS and Principal</t>
  </si>
  <si>
    <t xml:space="preserve"> 2021-01-26</t>
  </si>
  <si>
    <t>CAMPUS MEMORANDUM: Designation of Campus Official</t>
  </si>
  <si>
    <t>All Employees</t>
  </si>
  <si>
    <t>CAMPUS MEMORANDUM: Inventory and Disposal Committee</t>
  </si>
  <si>
    <t>Administrative Officer, Supply Officer, Coordinator, Physical Plants and Facilities, Coordinator, IGP, Representative, Accounting Office</t>
  </si>
  <si>
    <t>CAMPUS MEMORANDUM:Call for a Meeting</t>
  </si>
  <si>
    <t>All College Deans, Department Chairs, Dr. Ramil L. Dacal, Prof. Marry Ann C. Macaranas</t>
  </si>
  <si>
    <t>CAMPUS MEMORANDUM: Printing of Grading Sheets</t>
  </si>
  <si>
    <t>All Teaching Personnel</t>
  </si>
  <si>
    <t>CAMPUS MEMORANDUM: Submission of Originally Signed and Notarized Memorandum/Study Leave Agreement</t>
  </si>
  <si>
    <t>Leonardo Basilio
Meridith Kristine Calangian
Catherine Calub
Divina Cera
Marjorie Dantis
Mary Eufrane Zaragoza
Rico Reyes</t>
  </si>
  <si>
    <t>CAMPUS MEMORANDUM : Campus Planning Meeting</t>
  </si>
  <si>
    <t>CAMPUS MEMORANDUM: Virtual Flag Raising Ceremony Schedule and In-Charge</t>
  </si>
  <si>
    <t>All Faculty and Non-Teaching</t>
  </si>
  <si>
    <t>CAMPUS MEMORANDUM: Attendance in the 2021 Planning Conference</t>
  </si>
  <si>
    <t>CAMPUS MEMORANDUM: Orientation on the Use of Vital Source</t>
  </si>
  <si>
    <t>CAMPUS MEMORANDUM: Presentation of Initial Output</t>
  </si>
  <si>
    <t xml:space="preserve">Dr. Luzviminda Q. Ramos
Dr. Ramil L. Dacal
Prof. Mary Ann C. Macaranas
Prof. William V. Cayetano
Department Chairs
COPC Area Leaders
</t>
  </si>
  <si>
    <t>CAMPUS MEMORANDUM: Institutional Accreditation (IA) Orientation</t>
  </si>
  <si>
    <t>CAMPUS MEMORANDUM: Composition of Gender and Development (GAD) Council</t>
  </si>
  <si>
    <t>CAMPUS MEMORANDUM: Submission of Documents for Area 3 - Faculty</t>
  </si>
  <si>
    <t>All Faculty Members</t>
  </si>
  <si>
    <t xml:space="preserve">CAMPUS MEMORANDUM: Wearing of Purple Attire </t>
  </si>
  <si>
    <t>CAMPUS MEMORANDUM: Technical Services Committee</t>
  </si>
  <si>
    <t xml:space="preserve">Mr. Ronan Mendoza
Mr. John Alex Gomez
Mr. Adrian Veloso
Mr. Remo Janius Cuchapin
Mr. Jomar Gonzales
Mr. Jerome Rosario
</t>
  </si>
  <si>
    <t>CAMPUS MEMORANDUM: Attndance to the Supreme Student Council (SSC) Induction Program</t>
  </si>
  <si>
    <t>All PSUnian</t>
  </si>
  <si>
    <t>CAMPUS MEMORANDUM: Preparation for the 1st PSU Surveillance Audit</t>
  </si>
  <si>
    <t>All Process Owners</t>
  </si>
  <si>
    <t>CAMPUS MEMORANDUM: Orientation of New Process Owners</t>
  </si>
  <si>
    <t xml:space="preserve">Prof. Salome M. Malicdem
Dr. Felipe M. Moreno, Jr.
Dr. Reynante T. Mangsat
Dr. Ghana L. Cahatol
Ms. Maridith Kristine M. Calangian
Ms. Anna Katrina T. Quinto
Dr. Gloria M. Capanang
</t>
  </si>
  <si>
    <t>CAMPUS MEMORANDUM: Participation in the Motorcade</t>
  </si>
  <si>
    <t>CAMPUS MEMORANDUM: Meeting with the Dr. Jose V. Camacho, Jr. and Company</t>
  </si>
  <si>
    <t xml:space="preserve">Dr. Razeale G. Resultay 
Dr. Luzviminda Q. Ramos
Dr. Cielo C. Fernandez
Dr. Joseph B. Campit
Dr. Raquel C. Pambid
Dr. Amado C. Ramos
Dr. Gudelia M. Samson
Dr.  Wilma M. De Vera
Prof. Veronica C. Austria
Prof. Belinda S. Velasquez
Prof. Tuesday C. De Leon
Dr. Cheryl C. Mendoza
Prof. Rosabella A. Mendez
Mr. Jomar R. Gonzales
Mr. Jerome Rosario
Mr. Adrian D. Veloso
Mr. Krigher Simbulan
Mr. John Alex B. Gomez
</t>
  </si>
  <si>
    <t>CAMPUS MEMORANDUM: Schedule of Disinfection</t>
  </si>
  <si>
    <t>CAMPUS MEMORANDUM:BUWAN NG PANITIKAN 2021: Tertulyang Pampanitikan</t>
  </si>
  <si>
    <t>CAMPUS MEMORANDUM: Report to Work in April 24-25, 2021</t>
  </si>
  <si>
    <t xml:space="preserve">Jose  Aquino, Jr.
Ryan De Vera
Elwie Junio
</t>
  </si>
  <si>
    <t xml:space="preserve">CAMPUS MEMORANDUM: Attire for the Blood Letting Day </t>
  </si>
  <si>
    <t>CAMPUS MEMORANDUM: Attendance to the Monitoring of Status of Research  and Extension Projects and Programs for 2021 Implementation</t>
  </si>
  <si>
    <t>All Faculty with Approved Researches
All Newly-Hired Faculty (First and Second Semester, A.Y. 2020-2021)</t>
  </si>
  <si>
    <t>CAMPUS MEMORANDUM: Loyalty Card Plus Capture (Issuance of ID)</t>
  </si>
  <si>
    <t>Batch 1 of Loyalty Card Applicants</t>
  </si>
  <si>
    <t>CAMPUS MEMORANDUM: Required Attendance of the Faculty</t>
  </si>
  <si>
    <t>All Faculty</t>
  </si>
  <si>
    <t>CAMPUS MEMORANDUM: 2021 Curriculum Review and Enhancement Phase-2</t>
  </si>
  <si>
    <t>All Faculty Concerned</t>
  </si>
  <si>
    <t>CAMPUS MEMORANDUM: Campus Academic Council Meeting</t>
  </si>
  <si>
    <t xml:space="preserve">CAMPUS MEMORANDUM: Payment of Uniform </t>
  </si>
  <si>
    <t>All Department Chairs and Unit Heads</t>
  </si>
  <si>
    <t>CAMPUS MEMORANDUM: Committee In-Charge of QS Stars Video and Photo Shoot</t>
  </si>
  <si>
    <t>All teaching and Non-Teaching Concerned</t>
  </si>
  <si>
    <t xml:space="preserve">CAMPUS MEMORANDUM: Composition of PSU-Bayambang Campus Institutional Accreditation (IA) Task Force/TWG </t>
  </si>
  <si>
    <t xml:space="preserve">All Teachinga Personnel Concerned </t>
  </si>
  <si>
    <t xml:space="preserve">CAMPUS MEMORANDUM: Preparations for the COPC and Institutional Accreditation </t>
  </si>
  <si>
    <t xml:space="preserve">Dr. Joseph B. Campit
Dr. Laarni B. Perez
Mr. Christian Gamo
Mr. Matthew John F Sinocruz
Ms. Maridith Kristine Calangian
</t>
  </si>
  <si>
    <t xml:space="preserve">CAMPUS MEMORANDUM: Video and Photo Shoot </t>
  </si>
  <si>
    <t>All Teaching and Non-Teaching Personnel</t>
  </si>
  <si>
    <t>CAMPUS MEMORANDUM: General Meeting on Institutional Accreditation and QS Stars System</t>
  </si>
  <si>
    <t>All Champion and Co-Champions
Writers/Presenters
All Parameter heads
All Members
All Campus Sub-Category in-Charge</t>
  </si>
  <si>
    <t>CAMPUS MEMORANDUM: Schedule of Meetings for IA, COPC and QA Stars System</t>
  </si>
  <si>
    <t xml:space="preserve">All Area Champions/Co-Champions
All Parameter Heads
All Campus Category Staff In-Charge
</t>
  </si>
  <si>
    <t xml:space="preserve">CAMPUS MEMORANDUM:Assessment of the Current Situation in the Campus </t>
  </si>
  <si>
    <t xml:space="preserve">Campus Crisis Management Team </t>
  </si>
  <si>
    <t>CAMPUS MEMOERANDUM: REPORT TO WORK ON JUNE 12-13, JUNE 19-20 AND JUNE 26-27, 2021</t>
  </si>
  <si>
    <t xml:space="preserve">Jose B. Aquino, Jr.
  Wilbur M. Ferrer
  Donn Mar A. Payomo
  Elwie D. Junio
  Melton J. Libe
  Kirby U. Enriquez
  Nicanor V. Castro
  Juanito Ventenilla, Jr.
Ryan L. De Vera
</t>
  </si>
  <si>
    <t>CAMPUS MEMORANDUM: Virtual Meeting on the Tracer Study</t>
  </si>
  <si>
    <t>To All the Member of the Tracer Study Committees/Cluster</t>
  </si>
  <si>
    <t>CAMPUS MEMORANDUM: Composition of the Technical Working Committee on AACCUP Program Accreditation of ABEL and BSIT</t>
  </si>
  <si>
    <t>To All Teaching and Non-teaching Concerned</t>
  </si>
  <si>
    <t>CAMPUS MEMORANDUM: COPC Meeting</t>
  </si>
  <si>
    <t xml:space="preserve">Department Chairs
Focal Person Per Area 
Prof. Mary Ann C. Macaranas
</t>
  </si>
  <si>
    <t xml:space="preserve">CAMPUS MEMORANDUM: Suspensions of Classes </t>
  </si>
  <si>
    <t>CAMPUS MEMORANDUM: Meeting</t>
  </si>
  <si>
    <t>TWG on AACCUP Accreditation of ABEL and BSIT</t>
  </si>
  <si>
    <t>CAMPUS MEMORANDUM: Committee on Packaging of COPC Documents for Final Submission</t>
  </si>
  <si>
    <t>All Fculty Concerned</t>
  </si>
  <si>
    <t>CAMPUS MEMORANDUM: Conduct of Campus Level Local Accreditation for ABEL and BSIT</t>
  </si>
  <si>
    <t xml:space="preserve">All teaching and Non-Teaching Personnel Concerned </t>
  </si>
  <si>
    <t xml:space="preserve">CAMPUS MEMORANDUM:Meeting on the COPC Program Videos </t>
  </si>
  <si>
    <t xml:space="preserve">All Chairs of Programs Involved in COPC
Prof. William V. Cayetano
Prof. Mary Ann C. Macaranas
PRPIO Coordinator and Documentation Team
Mr. Kim Eric B. Nanlabi
Mr. Clifford B. Dela Cruz
Ms. Jonah Faye L. Mabanglo
Mr. Jefferson A. Austria
Mr. Adrian D. Veloso
Mr. John Alex B. Gomez
</t>
  </si>
  <si>
    <t xml:space="preserve">CAMPUS MEMORANDUM: Webinar on Conducting Food Research and Development (Inventrepreneur School: #005 Trainers’ Training)
</t>
  </si>
  <si>
    <t xml:space="preserve">All Faculty Members of TLEd
3 Faculty Members of Science
2 Faculty Members of Business Administration
2 Faculty Members of IN
Any Interested Faculty Member
</t>
  </si>
  <si>
    <t>CAMPUS MEMORANDUM: Extension of Service Packagers</t>
  </si>
  <si>
    <t>Committee of Packagers for COPC</t>
  </si>
  <si>
    <t>CAMPUS MEMORANDUM:REPORT TO WORK ON JULY 3-4, JULY 10-11, JULY 17-18, JULY 24-25, 2021</t>
  </si>
  <si>
    <t>NA</t>
  </si>
  <si>
    <t>CAMPUS MEMORANDUM: Attendance to the Seminar-Workshop on Journal Writing and Publication</t>
  </si>
  <si>
    <t xml:space="preserve">Dr. Raquel C. Pambid
  Dr. Cheryl C. Mendoza
Dr. Madlyn DV. Tingco
  Prof. Rudjane C. Tunac
Dr. Marjorie P. Lacap
Dr. Emmanuel Ross B. Tomas
Prof. Rosabella A. Mendez
Ms. Jonah Faye Mabanglo
Mr. Krigher Simbulan
Mr. Wilbert O. Rosario
Ms. Jenny Rose Ermino
Ms. Juvelyn Bullo
Mr. Clifford B. Dela Cruz
Ms. Kazel B. Ramos
All Interested Faculty Members
</t>
  </si>
  <si>
    <t xml:space="preserve">CAMPUS MEMORANDUM: Schedule or Activities for the 1stn Day of the  Sports and Cultural Development in Celebration of the 42ND PSU Anniversary
</t>
  </si>
  <si>
    <t>All Teaching and Non-teaching Personnel</t>
  </si>
  <si>
    <t>CAMPUS MEMORANDUM: PSU Cares: IP Community Pantry</t>
  </si>
  <si>
    <t xml:space="preserve">Dr. Raquel C. Pambid
  Dr. Gudelia M. Samson
  Dr. Cheryl C. Mendoza
</t>
  </si>
  <si>
    <t xml:space="preserve">CAMPUS MEMORANDUM: PSU and UP Los Banos MOA Signing </t>
  </si>
  <si>
    <t xml:space="preserve">Dr. Luzviminda Q. Ramos
Dr. Cielo C. Fernandez
Dr. Joseph B. Campit
Dr. Raquel C. Pambid
Dr. Gudelia M. Samson
Dr. Ramil L. Dacal
Dr. Cheryl C. Mendoza
Prof. Rosabella A. Mendez
</t>
  </si>
  <si>
    <t xml:space="preserve">All Concerned </t>
  </si>
  <si>
    <t xml:space="preserve">CAMPUS MEMORANDUM: Final Checking of COPC Documents </t>
  </si>
  <si>
    <t xml:space="preserve">Dr. Luzviminda Q. Ramos
Dr. Gudelia M. Samson
Prof. Mary Ann C. Macaranas 
All Department Chairs
  Prof. Belinda S. Velasquez
  Dr. Marjorie P. Lacap
  Ms. Sarah Jane M. Ferrer
  Mr. Jomar R. Gonzales
  Mr. John Alex B. Gomez
</t>
  </si>
  <si>
    <t xml:space="preserve">CAMPUS MEMORANDUM: Call to Meeting </t>
  </si>
  <si>
    <t>Area Chairs of AACCUP Accreditation of ABEL and BSIT</t>
  </si>
  <si>
    <t xml:space="preserve">CAMPUS MEMORANDUM: Submission of Number of Students Per Year Level </t>
  </si>
  <si>
    <t>All Program Deans and Department</t>
  </si>
  <si>
    <t>CAMPUS MEMORANDUM: Screening Committee for the CHED Sikap Grant</t>
  </si>
  <si>
    <t xml:space="preserve">Dr. Luzviminda Q. Ramos
Dr. Amado C. Ramos
Dr. Cielo C. Fernandez
Dr. Gudelia M. Samson
Dr. Ramil L. Dacal
Dr. Marjorie P. Lacap
Prof. Mary Ann C. Macaranas
</t>
  </si>
  <si>
    <t xml:space="preserve">CAMPUS MEMORANDUM: Screening of Recomendees for the  Sikap Grant
</t>
  </si>
  <si>
    <t xml:space="preserve">All Faculty Members Concerned </t>
  </si>
  <si>
    <t>CAMPUS MEMORANDUM: Submission of Clearance Form</t>
  </si>
  <si>
    <t xml:space="preserve">All Faculty Members </t>
  </si>
  <si>
    <t>CAMPUS MEMORANDUM: Submission of Faculty Loading for First Semester AY 2021-2022</t>
  </si>
  <si>
    <t xml:space="preserve">All College Deans
All Department Chairs
Campus Registrar
</t>
  </si>
  <si>
    <t>CAMPUS MEMORANDUM: Technical Working Group for ABEL and BSIT Accreditation</t>
  </si>
  <si>
    <t>All teaching and Non-Teaching Personnel Concerned</t>
  </si>
  <si>
    <t>CAMPUS MEMORANDUM: Call for a Meeting</t>
  </si>
  <si>
    <t>All Members of the Technical Working Group for ABEL and BSIT Accreditation</t>
  </si>
  <si>
    <t>All College Deans and Department Chairs</t>
  </si>
  <si>
    <t xml:space="preserve"> 2021-07-26</t>
  </si>
  <si>
    <t>CAMPUS MEMORANDUM: Submission of Class List</t>
  </si>
  <si>
    <t xml:space="preserve">All Faculty Teaching in the Middle Term, A.Y. 2020-2021
</t>
  </si>
  <si>
    <t>CAMPUS MEMORANDUM: Administration of Internal Control Assessment Checklist</t>
  </si>
  <si>
    <t xml:space="preserve">Director, Culture and Arts Affairs Office
Campus Accountant
   Campus Administrative Officer
   Campus Planning Coordinator
   Campus HR Coordinator
   Campus Research Coordinator
</t>
  </si>
  <si>
    <t xml:space="preserve">CAMPUS MEMORANDUM: Emergency Meeting </t>
  </si>
  <si>
    <t xml:space="preserve">All Members of TWG of ABEL and BSIT Accreditation </t>
  </si>
  <si>
    <t>CAMPUS MEMORANDUM: Campus Wide Disinfection</t>
  </si>
  <si>
    <t xml:space="preserve">All Teaching and Non-teaching Personnel </t>
  </si>
  <si>
    <t xml:space="preserve">CAMPUS MEMORANDUM: Work Plan for ABEL and BSIT Accreditation </t>
  </si>
  <si>
    <t>CAMPUS MEMORANDUM: TECHNICAL WORKING COMMITTEE ON THE DEVELOPMENT OF CAMPUS LANDING PAGE FOR THE ABEL AND BSIT PROGRAM ONLINE AACCUP ACCREDITATION</t>
  </si>
  <si>
    <t>CAMPUS MEMORANDUM: Posting of Tarpaulins</t>
  </si>
  <si>
    <t xml:space="preserve">Mr. Jose B. Aquino, Jr
Mr. Ryan De Vera
Mr. Elwie D. Junio
</t>
  </si>
  <si>
    <t>CAMPUS MEMORANDUM: CAMPUS VIRTUAL DRY RUN FOR THE AACCUP ACCREDITATION OF ABEL AND BSIT PROGRAMS</t>
  </si>
  <si>
    <t xml:space="preserve">All College Deans
All Area Chairs
  All Department Chairs
  All Campus Local Accreditors/ Area Consultants
  QA Coordinator
  MIS Office
PRPIO
</t>
  </si>
  <si>
    <t>CAMPUS MEMORANDUM: Campus and University Academic Council Meeting</t>
  </si>
  <si>
    <t>CAMPUS MEMORANDUM: Composition of the Committee on  Academic and Non-Academic Award</t>
  </si>
  <si>
    <t>CAMPUS MEMORANDUM: Synchronization of Class Schedules</t>
  </si>
  <si>
    <t xml:space="preserve">CAMPUS MEMORANDUM: Preparation and Uploading of Documents </t>
  </si>
  <si>
    <t>Technical Working Group (TWG) of ABEL and BSIT Accreditation</t>
  </si>
  <si>
    <t>CAMPUS MEMORANDUM: Campus Acdemic Council Meeting</t>
  </si>
  <si>
    <t xml:space="preserve"> Limited</t>
  </si>
  <si>
    <t>All Faculty Members and Campus Registrar</t>
  </si>
  <si>
    <t xml:space="preserve">CAMPUS MEMORANDUM: 2021 AACCUP Virtual Program of Accreditation of BSIT and ABEL </t>
  </si>
  <si>
    <t>CAMPUS MEMORANDUM: Urgent Campus Academic Council Meeting</t>
  </si>
  <si>
    <t>CAMPUS MEMORANDUM: UPLB Webinar Series</t>
  </si>
  <si>
    <t>All Interested Teaching and Non-teaching Personnel</t>
  </si>
  <si>
    <t>2021-0825</t>
  </si>
  <si>
    <t>CAMPUS MEMORANDUM: Heightened Health Protocols and Work From Home Arrangement</t>
  </si>
  <si>
    <t xml:space="preserve">All College Deans 
All Department Chairs 
Principal-LIS
Administrative Officer
All Unit Heads
PRPIO Coordinator
MIS Coordinator
Data Management and Web Administrator
</t>
  </si>
  <si>
    <t xml:space="preserve">CAMPUS MEMORANDUM: BPED OIC-Department Cahir </t>
  </si>
  <si>
    <t xml:space="preserve">CAMPUS MEMORANDUM: Invitation to the 2021 NCCA Online Research Colloquium </t>
  </si>
  <si>
    <t>CAMPUS MEMORANDUM: Skeletal Workforce for September 6-9,2021</t>
  </si>
  <si>
    <t xml:space="preserve">All College Dean
All Department Chairs
Principal-LIS
All Unit Heads
</t>
  </si>
  <si>
    <t>CAMPUS MEMORANDUM: Campus Pre-Planning Activities</t>
  </si>
  <si>
    <t>CAMPUS MEMORANDUM: 2021 Official Members of PRPIO Dokyu Team</t>
  </si>
  <si>
    <t>All Teaching and Non-Teaching</t>
  </si>
  <si>
    <t>CAMPUS MEMORANDUM: Bachelor of Science in Business Administration (BSBA) COPC Evaluation Result</t>
  </si>
  <si>
    <t xml:space="preserve">Dr. Gudelia M. Samson
  Dr. Raquel C. Pambid
Prof. Mary Ann C. Macaranas
Ms. Maridith Kristine M. Calangian
Mrs. Aida A. Payomo
Ms. Vemma Mae R. Guinto
Dr. Roseanne Jane C. Agustin
Ms. Joan Rapsing
Ms. Charisse Jane Cayabyab
</t>
  </si>
  <si>
    <t xml:space="preserve">CAMPUS MEMORANDUM: New Designations </t>
  </si>
  <si>
    <t>CAMPUS MEMORANDUM: Skeletal Force for September 13-16,2021</t>
  </si>
  <si>
    <t xml:space="preserve">All College Dean
All Department Chairs
Principal-LIS
All Unit Heads
</t>
  </si>
  <si>
    <t>CAMPUS MEMORANDUM: ATTENDANCE TO THE WEBINAR SERIES ON BRIDGING TRANSACTIONAL DISTANCE THROUGH INSTRUCTIONAL SELF-MADE VIDEOS</t>
  </si>
  <si>
    <t>All Teaching and Interested Non-Teaching Personnel</t>
  </si>
  <si>
    <t xml:space="preserve">CAMPUS MEMORANDUM: 121st Anniversary of Philippine Civil Service </t>
  </si>
  <si>
    <t>CAMPUS MEMORANDUM:Adding and Changing of Subjects and Enrolment of Irregular Students</t>
  </si>
  <si>
    <t xml:space="preserve">All College Deans
  All Department Chairs
  Campus Registrar
  MIS Coordinator
  Cashier
</t>
  </si>
  <si>
    <t>CAMPUS MEMORANDUM:  World Teachers' Day Celebration</t>
  </si>
  <si>
    <t>All Teaching and Non-Teaching Personnel and Students</t>
  </si>
  <si>
    <t xml:space="preserve">CAMPUS MEMORANDUM: 1st Online Base Press Conference </t>
  </si>
  <si>
    <t>CAMPUS MEMORANDUM: Updated List of Participants for the 1st Online Campus-Based Press Conference</t>
  </si>
  <si>
    <t>CAMPUS MEMORANDUM: Observance of Safety and Public Health Protocols</t>
  </si>
  <si>
    <t>CAMPUS MEMORANDUM: Submission of Class List for the First Semester, A. Y. 2021-2022</t>
  </si>
  <si>
    <t>CAMPUS MEMORANDUM: 2021 Online United Nation Celebration</t>
  </si>
  <si>
    <t>CAMPUS MEMORANDUM: Institutional Accreditation (IA) Task Force/Technical Working Group (TWG)</t>
  </si>
  <si>
    <t xml:space="preserve">All Teaching and Non-Teaching Personnel Concerned </t>
  </si>
  <si>
    <t xml:space="preserve">CAMPUS MEMORANDUM: Dsignation of PAPSET Advisers  </t>
  </si>
  <si>
    <t>CAMPUS MEMORANDUM: Institutional Accreditation (IA) Meeting</t>
  </si>
  <si>
    <t>CAMPUS MEMORANDUM: Meeting/Composition of GAD Council</t>
  </si>
  <si>
    <t>Gender and Development (GAD) Council Members</t>
  </si>
  <si>
    <t>CAMPUS MEMORANDUM: Referendum of MidYear 2021 Graduates</t>
  </si>
  <si>
    <t xml:space="preserve">CAMPUS MEMORANDUM: Submission of Individual Performance Commitment (IPC)/Individual Performance Commitment Rating (IPCR) </t>
  </si>
  <si>
    <t>CAMPUS MEMORANDUM: Presentation of IA Prtfolios, Compliance Report and Script</t>
  </si>
  <si>
    <t>Task Force of Institutional Accreditation</t>
  </si>
  <si>
    <t xml:space="preserve">Mr. John F. Quinto
Dr. Joseph B. Campit
Mr. Jose B. Aquino, Jr.
All Utility Workers
</t>
  </si>
  <si>
    <t>CAMPUS MEMORANDUM: Schedule of Midterm Examination, First Semester. A.Y. 2021-2022</t>
  </si>
  <si>
    <t>All Writers of PowerPoint and Video Presentations and Area Presenters for the Institutional Accreditation (IA)</t>
  </si>
  <si>
    <t>CAMPUS MEMORANDUM: Attendance to Webinar</t>
  </si>
  <si>
    <t>Faculty and Students of BS Business Administration</t>
  </si>
  <si>
    <t xml:space="preserve">College Deans
Department Chairs
Area Champions
Co-Champions
Planning Coordinator
HR Coordinator
</t>
  </si>
  <si>
    <t>CAMPUS MEMORANDUM: Orientation on Basic Gender and Development Concept</t>
  </si>
  <si>
    <t xml:space="preserve">All Teaching and Non-Teaching Staff
All First Year Students
</t>
  </si>
  <si>
    <t xml:space="preserve">CAMPUS MEMORANDUM: President's Hour Cum Kumustahan </t>
  </si>
  <si>
    <t>CAMPUS MEMORANDUM: Return of Non-Serveiceable Properties</t>
  </si>
  <si>
    <t>CAMPUS MEMORANDUM: Report to Work on November 27-28 and December 4 and 11, 2021</t>
  </si>
  <si>
    <t xml:space="preserve">Ryan L. De Vera
  Elwie D. Junio
  Melton J. Libe
</t>
  </si>
  <si>
    <t>CAMPUS MEMORANDUM: 2021 National Children's Month Celebration</t>
  </si>
  <si>
    <t xml:space="preserve">All Teaching and Non-Teaching Personnel </t>
  </si>
  <si>
    <t>CAMPUS MEMORANDUM: Institutional Accreditation (IA) Preliminary Visit</t>
  </si>
  <si>
    <t xml:space="preserve">IA AREA CHAMPIONS
IA AREA CO-CHAMPIONS
IA PARAMETER HEADS
PRPIO TEAM
</t>
  </si>
  <si>
    <t>CAMPUS MEMORANDUM: Christmas Lighting Ceremony</t>
  </si>
  <si>
    <t>All Teaching and Non-Teachinhg Personnel</t>
  </si>
  <si>
    <t>CAMPUS MEMORANDUM: Preparation for IA</t>
  </si>
  <si>
    <t>All members of Institutional Accreditation (IA) Taskforce</t>
  </si>
  <si>
    <t xml:space="preserve">CAMPUS MEMORANDUM: 2021 Business Aministration Week Celebration </t>
  </si>
  <si>
    <t xml:space="preserve">CAMPUS MEMORANDUM: Guidelines to be Observed During  the Photoshoot and  Video Recording </t>
  </si>
  <si>
    <t xml:space="preserve"> 2021-12-01</t>
  </si>
  <si>
    <t xml:space="preserve">CAMPUS MEMORANDUM: Technical Working Group on the Writing of Tracer Study </t>
  </si>
  <si>
    <t xml:space="preserve">CAMPUS MEMORANDUM: QS Star Launching and Christmas Lighting Ceremony </t>
  </si>
  <si>
    <t xml:space="preserve">College Deans
Department Chairs
Administrative Officer
University Director for Practice Teaching
Practice Teaching Coordinators
Sports Coordinator
Physical Plant and Facilities Coordinator
Student Services Coordinator
Campus Accountant
Campus Librarian
Campus Nurse
Research and Extension Coordinators
Campus Registrar
MIS
</t>
  </si>
  <si>
    <t>CAMPUS MEMORANDUM: Food Committee for Institutrional Accreditation (IA)</t>
  </si>
  <si>
    <t>All Teaching and Non-Teaching Concerned</t>
  </si>
  <si>
    <t>CAMPUS MEMORANDUM: Finalization of Power Points and Video Outputs</t>
  </si>
  <si>
    <t xml:space="preserve">ALL AREA CHAMPIONS
  IN-CHARGE OF POWER POINT AND VIDEOS FOR IA
</t>
  </si>
  <si>
    <t>CAMPUS MEMORANDUM: Preparations for IA</t>
  </si>
  <si>
    <t>Members of Institutional Accreditation (IA) Task Force</t>
  </si>
  <si>
    <t>ALL AREA CHAMPIONS
  IN-CHARGE OF POWER POINT AND VIDEOS FOR IA</t>
  </si>
  <si>
    <t>CAMPUS MEMORANDUM: Attendance on Institutional Accreditation (IA) Opening Program</t>
  </si>
  <si>
    <t xml:space="preserve">ALL AREA CHAMPIONS
ALL AREA CO-CHAMPIONS
ALL PARAMETER HEAD
</t>
  </si>
  <si>
    <t xml:space="preserve">ALL COLLEGE DEANS
ALL DEPARTMENT CHAIRS
ALL FACULTY CLUB OFFICERS
</t>
  </si>
  <si>
    <t>CAMOPUS MEMORANDUM: IA Interview</t>
  </si>
  <si>
    <t xml:space="preserve">CAMPUS MEMORANDUM: Year-End Assembley </t>
  </si>
  <si>
    <t>CAMPUS MEMORANDUM: Postponement of IA Virtual Tour and Interview</t>
  </si>
  <si>
    <t>ALL TEACHING AND NON-TEACHING PERSONNEL INVOLVED IN THE AACCUP INSTITUTIONAL ACCREDITATION</t>
  </si>
  <si>
    <t>PSU-BIN</t>
  </si>
  <si>
    <t>Pangasinan State University Binmaley Campus</t>
  </si>
  <si>
    <t>Essay Questions for the Allocated Teahing Positions in the Campus</t>
  </si>
  <si>
    <t>CED"s Office</t>
  </si>
  <si>
    <t>Executive Secretary</t>
  </si>
  <si>
    <t>Transfer of office</t>
  </si>
  <si>
    <t>College Advisory</t>
  </si>
  <si>
    <t>Request for additional part time faculty</t>
  </si>
  <si>
    <t>College of Criminal Justice Education</t>
  </si>
  <si>
    <t>College Chairman</t>
  </si>
  <si>
    <t>2021-28-01</t>
  </si>
  <si>
    <t>Request of two steel filing cabinet</t>
  </si>
  <si>
    <t>Request letter</t>
  </si>
  <si>
    <t>Request for re hiring of the part time faculty members</t>
  </si>
  <si>
    <t>Request for re hiring of contractual employees</t>
  </si>
  <si>
    <t>Request for the re hiring of contractual employee</t>
  </si>
  <si>
    <t>Request for hiring of new contractual employees</t>
  </si>
  <si>
    <t>Request for hiring of part time faculty member</t>
  </si>
  <si>
    <t>Request forwarding the list of part time faculty members</t>
  </si>
  <si>
    <t>Edorsement of request letter for an additional part-time faculty member</t>
  </si>
  <si>
    <t>Request for additional part time instructor</t>
  </si>
  <si>
    <t>Endorsement letter</t>
  </si>
  <si>
    <t>Request for the grant of teachers leave</t>
  </si>
  <si>
    <t xml:space="preserve">Request for the grant of additional subjects </t>
  </si>
  <si>
    <t>Endorsement for the request for the materials in the crime laboratory</t>
  </si>
  <si>
    <t>Request for the purchase of materials needed for the COPC</t>
  </si>
  <si>
    <t>Endorsement letter for the purchase of the materials needed for the COPC.</t>
  </si>
  <si>
    <t>Endorsement of the teaching load of faculty</t>
  </si>
  <si>
    <t>Endorsment of the request letter renewal of faculty</t>
  </si>
  <si>
    <t>Endorsement of faculty to teach law subjects</t>
  </si>
  <si>
    <t>Endorsement for additional faculty</t>
  </si>
  <si>
    <t>Request letter for the submission of needed materials for the COPC</t>
  </si>
  <si>
    <t>Request letter for the additional faculty for the college</t>
  </si>
  <si>
    <t>Endorsement letter for the request for additional part time faculty</t>
  </si>
  <si>
    <t xml:space="preserve">Endorsement letter </t>
  </si>
  <si>
    <t>Endorsement letter for recommendation of faculty member</t>
  </si>
  <si>
    <t>Certification</t>
  </si>
  <si>
    <t xml:space="preserve">Authentication                                                                 Enrolment                                                  Grades                                                         GWA                                                       Graduates                                                    Subjects/ units earned                                                                           Verification of Enrolment &amp; Graduates                                                                            </t>
  </si>
  <si>
    <t>DOC</t>
  </si>
  <si>
    <t>Limited/ with Fee</t>
  </si>
  <si>
    <t>Registrar's Office</t>
  </si>
  <si>
    <t xml:space="preserve">Log-in Record   Book (January to December, 2021)                                 </t>
  </si>
  <si>
    <t xml:space="preserve">Daily/ Monthly/ </t>
  </si>
  <si>
    <t>Transcript of Records</t>
  </si>
  <si>
    <t>OTR of Graduates</t>
  </si>
  <si>
    <t>Limited/ with Fee (paid by CHED)</t>
  </si>
  <si>
    <t>As requested</t>
  </si>
  <si>
    <t xml:space="preserve"> OTR of Transferees                                                   OTR for Employment</t>
  </si>
  <si>
    <t>as requested</t>
  </si>
  <si>
    <t>Program Checklist</t>
  </si>
  <si>
    <t>All Curriculum (Checklist)</t>
  </si>
  <si>
    <t xml:space="preserve">As Requested </t>
  </si>
  <si>
    <t>Program / Curricular Offerings</t>
  </si>
  <si>
    <t>All Programs</t>
  </si>
  <si>
    <t>Report on Academic Scholars</t>
  </si>
  <si>
    <t>Academic Scholars</t>
  </si>
  <si>
    <t>January, 2021      October, 2021</t>
  </si>
  <si>
    <t>Semestral</t>
  </si>
  <si>
    <t xml:space="preserve">Report </t>
  </si>
  <si>
    <t>Quarterly Accomplisment Report</t>
  </si>
  <si>
    <t>March, 2021       June, 2021               September, 2021                       December, 2021</t>
  </si>
  <si>
    <t>Quarterly</t>
  </si>
  <si>
    <t>PPMP/APP</t>
  </si>
  <si>
    <t>December, 2021</t>
  </si>
  <si>
    <t>Annually</t>
  </si>
  <si>
    <t>Report/ Data</t>
  </si>
  <si>
    <t>Candidates for Graduation</t>
  </si>
  <si>
    <t>Data on:</t>
  </si>
  <si>
    <t>Enrollment Statistics</t>
  </si>
  <si>
    <t>March  2021            October 2021</t>
  </si>
  <si>
    <t>Semestral           Midyear</t>
  </si>
  <si>
    <t>Data On:</t>
  </si>
  <si>
    <t>Graduates Statistics</t>
  </si>
  <si>
    <t>June                 December</t>
  </si>
  <si>
    <t>Biannual             Midyear</t>
  </si>
  <si>
    <t>Full-time Equivalent Students</t>
  </si>
  <si>
    <t>February 2021 October 2021</t>
  </si>
  <si>
    <t>Semestral/ Biannual</t>
  </si>
  <si>
    <t>Report</t>
  </si>
  <si>
    <t>Masterlist of Students</t>
  </si>
  <si>
    <t>CHED Data/Report</t>
  </si>
  <si>
    <t>CHED-HEMIS</t>
  </si>
  <si>
    <t>Citizens Charter</t>
  </si>
  <si>
    <t>hrm</t>
  </si>
  <si>
    <t>Posted in front of the Office</t>
  </si>
  <si>
    <t xml:space="preserve">Customer Satisfaction Survey </t>
  </si>
  <si>
    <t>Customer Satisfaction Survey  Form</t>
  </si>
  <si>
    <t>n/a</t>
  </si>
  <si>
    <t>Daily</t>
  </si>
  <si>
    <t>Application for Graduation</t>
  </si>
  <si>
    <t>February 2021/ July 2021</t>
  </si>
  <si>
    <t>Faculty Workload/ Class Schedule</t>
  </si>
  <si>
    <t>January, 2021      August, 2021</t>
  </si>
  <si>
    <t>Application for transfer credential, certification/ OTR/ Diploma</t>
  </si>
  <si>
    <t>Cross-enrolment Request &amp; permit</t>
  </si>
  <si>
    <t>Request for F-137A/OTR</t>
  </si>
  <si>
    <t>Request for F-137A/OTR Form</t>
  </si>
  <si>
    <t>PSU- BIN</t>
  </si>
  <si>
    <t>Pangasinan State University Binamley Campus</t>
  </si>
  <si>
    <t>Meeting in preparation for the ISO Surveillance visit and evaluation</t>
  </si>
  <si>
    <t>GTE OFFICE</t>
  </si>
  <si>
    <t xml:space="preserve">Emergency meeting to all GTE faculty members with regards to the creation of working committees for the COPC. </t>
  </si>
  <si>
    <t>2nd Quarter Meeting of the GTE faculty members</t>
  </si>
  <si>
    <t xml:space="preserve">Meeting on CHED program compliance (COPC) of the BSE program via MS Team </t>
  </si>
  <si>
    <t>Teaching load assignment of the new faculty members and accomplishment report</t>
  </si>
  <si>
    <t>Meeting on Creation of System for Monthly Accomplishment Report and Quarterly Accomplishment Report</t>
  </si>
  <si>
    <t>Orientation on the Created System for Monthly Accomplishment Report and Quarterly Accomplishment Report</t>
  </si>
  <si>
    <t>2021 12-14</t>
  </si>
  <si>
    <t>Presentation of Year -End Accomplishment Report</t>
  </si>
  <si>
    <t>Special Meeting on the Teaching load assignment of the faculty members and Final Departmental Examination Results</t>
  </si>
  <si>
    <t>Quarterly, Annual Accomplishment Report</t>
  </si>
  <si>
    <t>Quarterly Accomplishment Reports of CFES Faculty</t>
  </si>
  <si>
    <t>College of Fisheries and Environmental Sciences</t>
  </si>
  <si>
    <t>CFES Dean/ Chairperson</t>
  </si>
  <si>
    <t>Before 15th day of the next month</t>
  </si>
  <si>
    <t>Quarterly, Annual</t>
  </si>
  <si>
    <t>Unit Operational Plan</t>
  </si>
  <si>
    <t>College Operational Plan</t>
  </si>
  <si>
    <t>2017-02</t>
  </si>
  <si>
    <t>IPC</t>
  </si>
  <si>
    <t>Individual Performance Commitment of CFES Faculty</t>
  </si>
  <si>
    <t>EXCEL</t>
  </si>
  <si>
    <t>All CFES Faculty</t>
  </si>
  <si>
    <t>Before the start of the Semester</t>
  </si>
  <si>
    <t>IPCR</t>
  </si>
  <si>
    <t>Individual Performance Commitment Review of CFES Faculty</t>
  </si>
  <si>
    <t>After the end of the Semester</t>
  </si>
  <si>
    <t>Office Memoranda from the CFES</t>
  </si>
  <si>
    <t>College of Fisheries Program</t>
  </si>
  <si>
    <t>SY 2017-2018</t>
  </si>
  <si>
    <t>Research Proposal</t>
  </si>
  <si>
    <t>Research Proposals of CFES Faculty Researcher</t>
  </si>
  <si>
    <t>Extension Proposal</t>
  </si>
  <si>
    <t>Extension and Training on: Post-Harvest Fisheries and Product Development, Aquaculture and Capture Fisheries</t>
  </si>
  <si>
    <t>MPS, MAR</t>
  </si>
  <si>
    <t>Monthly Planning Schedule, and Monthly Accomplishment Report</t>
  </si>
  <si>
    <t>First and Last Weeks of the Month</t>
  </si>
  <si>
    <t>Monthly </t>
  </si>
  <si>
    <t>PSU-INFA</t>
  </si>
  <si>
    <t>PANGASINAN STATE UNIVERSITY-INFANTA CAMPUS</t>
  </si>
  <si>
    <t>CAMPUS ADVISORY
No.100, Series of 2021</t>
  </si>
  <si>
    <t>Designation of Officer-in-Charge</t>
  </si>
  <si>
    <t>INTERNAL</t>
  </si>
  <si>
    <t>Office of the Campus 
Executive Director</t>
  </si>
  <si>
    <t>Campus Executive 
Secretary</t>
  </si>
  <si>
    <t>CAMPUS ADVISORY
No.99, Series of 2021</t>
  </si>
  <si>
    <t>OFFICE ADVISORY
No.97, Series of 2021</t>
  </si>
  <si>
    <t>SUBMISSION OF IPC/IPCR 2021</t>
  </si>
  <si>
    <t>OFFICE ADVISORY
No.98, Series of 2021</t>
  </si>
  <si>
    <t>CAMPUS CHRISTMAS LIGHTING 2021</t>
  </si>
  <si>
    <t>CAMPUS ADVISORY
No.96, Series of 2021</t>
  </si>
  <si>
    <t>CAMPUS ADVISORY
No.94, Series of 2021</t>
  </si>
  <si>
    <t>OFFICE ADVISORY
No.01, Series of 2021</t>
  </si>
  <si>
    <t>BEE/BSE CHED Program
 Monitoring Compliance</t>
  </si>
  <si>
    <t>OFFICE OF THE COLLEGE DEAN</t>
  </si>
  <si>
    <t>CAMPUS ADVISORY
No.93, Series of 2021</t>
  </si>
  <si>
    <t>Campus Advisory 
No. 92, s, 2021</t>
  </si>
  <si>
    <t xml:space="preserve">CAMPUS OFFICIALS MEETING </t>
  </si>
  <si>
    <t>Campus Advisory 
No. 86, s, 2021</t>
  </si>
  <si>
    <t>DESIGNATION OF OFFICER-IN-CHARGE</t>
  </si>
  <si>
    <t>Campus Advisory 
No. 84, s, 2021</t>
  </si>
  <si>
    <t>BRIGADA UNIBERSIDAD</t>
  </si>
  <si>
    <t>Campus Advisory 
No. 85, s, 2021</t>
  </si>
  <si>
    <t xml:space="preserve">COVID-19 VACCINATION WEBINAR </t>
  </si>
  <si>
    <t>CAMPUS ADVISORY
No.83, Series of 2021</t>
  </si>
  <si>
    <t>CAMPUS ADVISORY
No.82, Series of 2021</t>
  </si>
  <si>
    <t>COPC Preparation Meeting</t>
  </si>
  <si>
    <t>CAMPUS ADVISORY
No.81, Series of 2021</t>
  </si>
  <si>
    <t>CAMPUS ADVISORY
No.80, Series of 2021</t>
  </si>
  <si>
    <t>CAMPUS ADVISORY
No.79, Series of 2021</t>
  </si>
  <si>
    <t>OFFICE ADVISORY
No.79, Series of 2021</t>
  </si>
  <si>
    <t>RESEARCH, EXTENSION, INNOVATION, GENDER AND DEVELOPMENT (REIGn) 
INSTRUCTION RELATED MEETING</t>
  </si>
  <si>
    <t>CAMPUS ADVISORY
No.77, Series of 2021</t>
  </si>
  <si>
    <t>OFFICE ADVISORY
No.78, Series of 2021</t>
  </si>
  <si>
    <t>Form E-O (Individual Faculty Workload Report)</t>
  </si>
  <si>
    <t>CAMPUS ADVISORY
No.76, Series of 2021</t>
  </si>
  <si>
    <t>CAMPUS ADVISORY
No.75, Series of 2021</t>
  </si>
  <si>
    <t>CAMPUS ADVISORY
No.74 Series of 2021</t>
  </si>
  <si>
    <t>MEETING (Academic and Related Activities)</t>
  </si>
  <si>
    <t>CAMPUS ADVISORY
No.73, Series of 2021</t>
  </si>
  <si>
    <t>CAMPUS ADVISORY
No.72, Series of 2021</t>
  </si>
  <si>
    <t>CAMPUS ADVISORY
No.71, Series of 2021</t>
  </si>
  <si>
    <t>CAMPUS ADVISORY
No.70, Series of 2021</t>
  </si>
  <si>
    <t>CAMPUS ADVISORY
No.69, Series of 2021</t>
  </si>
  <si>
    <t>CAMPUS ADVISORY
No.66, Series of 2021</t>
  </si>
  <si>
    <t>Campus Disinfection of Offices/Buildings
 and Facilities</t>
  </si>
  <si>
    <t>CAMPUS ADVISORY
No.65, Series of 2021</t>
  </si>
  <si>
    <t>Pangasinan State 
University- Main</t>
  </si>
  <si>
    <t>OFFICE ADVISORY 
NO. 163 S, 2021</t>
  </si>
  <si>
    <t>VIRTUAL MEETING</t>
  </si>
  <si>
    <t>OFFICE OF THE VICE PRESIDENT 
FOR ACADEMIC AFFAIRS AND STUDENT AFFAIRS</t>
  </si>
  <si>
    <t>CAMPUS ADVISORY
No.62, Series of 2021</t>
  </si>
  <si>
    <t>CAMPUS ADVISORY
No.61, Series of 2021</t>
  </si>
  <si>
    <t>PRESENTATION OF DOCUMENTS FOR THE 
UPCOMING AACCUP ACCREDITION FOR 
LEVEL II BACHELOR OF ELEMENTARY EDUCATION ON AUGUST 2021</t>
  </si>
  <si>
    <t>CAMPUS ADVISORY
No.60, Series of 2021</t>
  </si>
  <si>
    <t>OFFICE ADVISORY 
NO. 172 S, 2021</t>
  </si>
  <si>
    <t>READINESS FOR 2ST YEAR STUDENTS' 
ENROLLMENT, 1ST SEMESTER 
SY 2021-20222</t>
  </si>
  <si>
    <t xml:space="preserve">OFFICE OF THE VICE PRESIDENT 
FOR ACADEMIC AFFAIRS 
</t>
  </si>
  <si>
    <t>OFFICE ADVISORY 
NO. 36 S, 2021</t>
  </si>
  <si>
    <t>2021 GAWAD PARANGAL SA MGA 
NATATANGING MAG-AARAL NG PSU</t>
  </si>
  <si>
    <t>OFFICE OF THE DIRECTOR FOR 
STUDENTS &amp; ALUMNI AFFAIRS</t>
  </si>
  <si>
    <t>OFFICE ADVISORY 
NO. 04 S, 2021</t>
  </si>
  <si>
    <t>WEBINAR AND WORKSHOP ON GENDER 
ANALYSIS TOOLS AND GAD PLANNING 
AND BUDGETING VIA ZOOM PLATFORM</t>
  </si>
  <si>
    <t>CAMPUS ADVISORY
No.59 Series of 2021</t>
  </si>
  <si>
    <t>FINAL VIRTUAL LOCAL ACCREDITATION</t>
  </si>
  <si>
    <t>CAMPUS ADVISORY
No.58 Series of 2021</t>
  </si>
  <si>
    <t xml:space="preserve">VIRTUAL LOCAL ACCREDITATION 
FINAL MONITORING  </t>
  </si>
  <si>
    <t>OFFICE ADVISORY 
NO. 169 S, 2021</t>
  </si>
  <si>
    <t>SUBMISSION OF REPORT ON CONDUCTED
 CO-CURRICULAR ACTIVITIES DURING THE 
1ST AND 2ND SEMESTER, AY 2020-2021</t>
  </si>
  <si>
    <t>OFFICE ADVISORY 
NO. 37 S, 2021</t>
  </si>
  <si>
    <t>UNIVERSITY ADMISSION OD MEMBER OF IPS, 
OUT-OF-SCHOOL-YOUTH AND PERSONS 
WITH DISABILITY (PWD)</t>
  </si>
  <si>
    <t>OFFICE OF THE VICE PRESIDENT 
FOR ACADEMIC AFFAIRS AND SUPPORT SERVICES</t>
  </si>
  <si>
    <t>OFFICE ADVISORY 
NO.170 S, 2021</t>
  </si>
  <si>
    <t>NOTICE OF MEETING</t>
  </si>
  <si>
    <t>MEMORANDUM ORDER 
NO. 063 S, 2021</t>
  </si>
  <si>
    <t>FINAL CALL FOR THE UPLOADING OF 
GRADES TOO THE PORTAL AND 
SUBMISSION OF GRADING SHEETS FOR 
THE 2ND SEMESTER AY 2020-2021</t>
  </si>
  <si>
    <t>OFFICE OF THE 
UNIVERSITY PRESIDENT</t>
  </si>
  <si>
    <t>CAMPUS ADVISORY
No.57, Series of 2021</t>
  </si>
  <si>
    <t>CAMPUS ADVISORY
No.54 Series of 2021</t>
  </si>
  <si>
    <t xml:space="preserve">Submission of Photocopy of Official 
Transcript of Records 
(Baccalaureate/Masteral/Doctoral) </t>
  </si>
  <si>
    <t>CAMPUS ADVISORY
No.56 Series of 2021</t>
  </si>
  <si>
    <t>Submission of Classroom-Based Research</t>
  </si>
  <si>
    <t>OFFICE ADVISORY 
NO.167 S, 2021</t>
  </si>
  <si>
    <t>DISSERTATION WRITING ASSISSTANCE 
AND SUPPORT TO MS, CHASEN G. ALMAZAN</t>
  </si>
  <si>
    <t>OFFICE ADVISORY 
NO. 35 S, 2021</t>
  </si>
  <si>
    <t>VOLUNTARY FINANCIAL ASSISSTANCE 
FOR NEFTALI AMOR CALIMLIM</t>
  </si>
  <si>
    <t>OFFICE ADVISORY 
NO. 166 S, 2021</t>
  </si>
  <si>
    <t>ATTENDANCE TO THE VIRTUAL MEETING</t>
  </si>
  <si>
    <t>MEMORANDUM ORDER 
NO. 065 S, 2021</t>
  </si>
  <si>
    <t>QS STARS RATING SYSTEM MONTHLY 
STATUS REPORT</t>
  </si>
  <si>
    <t>OFFICE ADVISORY 
NO. 165 S, 2021</t>
  </si>
  <si>
    <t>SUBMISSION OF GENERAL EDUCATION 
DEPARTMENTAL EXAMINATION REPORT</t>
  </si>
  <si>
    <t>MEMORANDUM ORDER 
NO. 061 S, 2021</t>
  </si>
  <si>
    <t>OFFICE ADVISORY
NO. 59 S, 2021</t>
  </si>
  <si>
    <t>OFFICE OF THE VICE PRESIDENT
FOR QUALITY ASSURANCE</t>
  </si>
  <si>
    <t>CAMPUS ADVISORY
No.55 Series of 2021</t>
  </si>
  <si>
    <t>Monthly General Meeting/ Holy Mass 
and Blessing of the Newly Renovated 
Administration Building</t>
  </si>
  <si>
    <t>CAMPUS ADVISORY
No.64 Series of 2021</t>
  </si>
  <si>
    <t>2021 AACCUP VIRTUAL ACCREDITATION 
OF PROGRAMS</t>
  </si>
  <si>
    <t>CAMPUS ADVISORY
No.53, Series of 2021</t>
  </si>
  <si>
    <t>OFFICE ADVISORY 
NO. 160 S, 2021</t>
  </si>
  <si>
    <t>MIDYEAR TERM 2021</t>
  </si>
  <si>
    <t>OFFICE ADVISORY 
NO. 34 S, 2021</t>
  </si>
  <si>
    <t>REVISION OF QMS PROCESS MANUAL</t>
  </si>
  <si>
    <t>OFFICE ADVISORY 
NO. 159 S, 2021</t>
  </si>
  <si>
    <t>SUBMMISSION OF MONITORING REPORTS</t>
  </si>
  <si>
    <t>OFFICE ADVISORY
NO. 04 s. 2021</t>
  </si>
  <si>
    <t>2021 UNIVERSITY COMMUNITY EXTENSION 
VIRTUAL SYMPOSIUM</t>
  </si>
  <si>
    <t>EXTENSION SERVICES
 OFFICE</t>
  </si>
  <si>
    <t>OFFICE ADVISORY 
NO. 155 S, 2021</t>
  </si>
  <si>
    <t>SUBMISSION OF FACULTY LOADING FOR 
1ST SEMESTER AY 2021-2022</t>
  </si>
  <si>
    <t>OFFICE OF THE VICE PRESIDENT 
FOR ACADEMIC AND STUDENT AFFAIRS</t>
  </si>
  <si>
    <t>CAMPUS ADVISORY
No.52 Series of 2021</t>
  </si>
  <si>
    <t xml:space="preserve">Update for Frontline Service Scheme </t>
  </si>
  <si>
    <t>OFFICE ADVISORY 
NO. 157 S, 2021</t>
  </si>
  <si>
    <t>EXTENSION FOR THE UPLOADING OF 
GRADES TO THE PORTAL AND SUBMISSION 
OF GRADING SHEETS</t>
  </si>
  <si>
    <t>OFFICE ADVISORY 
NO. 152 S, 2021</t>
  </si>
  <si>
    <t>SUBMISSION OF LIST OF FACULTY 
MEMEBERS TEACHING GENERAL
 EDUCATION COURCES</t>
  </si>
  <si>
    <t>CAMPUS ADVISORY
No.51, Series of 2021</t>
  </si>
  <si>
    <t>OFFICE ADVISORY 
NO. 32 S, 2021</t>
  </si>
  <si>
    <t>PSU CAREER EXPO AND JOB FAIR</t>
  </si>
  <si>
    <t>OFFICE ADVISORY 
NO. 33 S, 2021</t>
  </si>
  <si>
    <t>SCHOLARSHIP CARAVAN</t>
  </si>
  <si>
    <t>CAMPUS ADVISORY
No.51Series of 2021</t>
  </si>
  <si>
    <t>42nd Founding Anniversary Celebration</t>
  </si>
  <si>
    <t>UP-MANILA</t>
  </si>
  <si>
    <t xml:space="preserve">UNIVERSITY OF THE 
PHILIPPINES </t>
  </si>
  <si>
    <t>LETTER OF INVITE</t>
  </si>
  <si>
    <t>4TH COLLEGES AND UNIVERSITIES 
PUBLIC SERVICE CONFERENCE</t>
  </si>
  <si>
    <t>PDF</t>
  </si>
  <si>
    <t>EXTERNAL</t>
  </si>
  <si>
    <t>PADAYON PUBLIC SERVICE OFFICE</t>
  </si>
  <si>
    <t>OFFICE ADVISORY 
NO. 151 S, 2021</t>
  </si>
  <si>
    <t>SCHEDULE OF THE ONLINE 
FACULTY EVALUATION</t>
  </si>
  <si>
    <t>OFFICE ADVISORY 
NO. 58 S, 2021</t>
  </si>
  <si>
    <t>QUALITY ASSURANCE STRATEGIC PLANNING
 AND PRESENTATION OF ACCOMPLISHMENT REPORT</t>
  </si>
  <si>
    <t>CAMPUS ADVISORY
No.50Series of 2021</t>
  </si>
  <si>
    <t>OFFICE ADVISORY
No.01 Series of 2021</t>
  </si>
  <si>
    <t>Participation in Gender and Development 
(GAD) Webinars</t>
  </si>
  <si>
    <t>OFFICE OF THE GENDER AND 
DEVELOPMENT OFFICE</t>
  </si>
  <si>
    <t>CAMPUS ADVISORY
No.49 Series of 2021</t>
  </si>
  <si>
    <t>APPLICATION TO MASTER OF SCIENCE IN
 GENETIC COUNSELING (MSGD)</t>
  </si>
  <si>
    <t>UP- MANILA</t>
  </si>
  <si>
    <t>CAMPUS ADVISORY
No.47 Series of 2021</t>
  </si>
  <si>
    <t xml:space="preserve">Inventory Committee Meeting	</t>
  </si>
  <si>
    <t>CAMPUS ADVISORY
No.48 Series of 2021</t>
  </si>
  <si>
    <t>OFFICE ADVISORY 
NO. 53 S, 2021</t>
  </si>
  <si>
    <t>VIRTUAL LOCAL ACCREDITATION FOR 
AUGUST BATCH PROGRAMS</t>
  </si>
  <si>
    <t>CAMPUS ADVISORY
No.46 Series of 2021</t>
  </si>
  <si>
    <t>OFFICE ADVISORY 
NO. 145 S, 2021</t>
  </si>
  <si>
    <t>ONLINE DEPARTMENTAL EXAMINATION 
SCHEDULE FOR GENERAL EDUCATION SUBJECT</t>
  </si>
  <si>
    <t>OFFICE ADVISORY 
NO. 09 S, 2021</t>
  </si>
  <si>
    <t>ATTENDANCE TO THE CULMIINATING 
PROGRAM FOR PRACTICE TEACHERS</t>
  </si>
  <si>
    <t>CAMPUS ADVISORY
No.43 Series of 2021</t>
  </si>
  <si>
    <t>MEETING FOR THE UPCOMING VIRTUAL
 AACCUP ACCREDITATION (2ND SURVEY VISIT)
 BACHELOR OF ELEMENTARY EDUCATION ON
 AUGUST 2021</t>
  </si>
  <si>
    <t>CAMPUS ADVISORY
No.44 Series of 2021</t>
  </si>
  <si>
    <t>Reiteration on the Observance of
 Health Protocols</t>
  </si>
  <si>
    <t>CAMPUS ADVISORY
No.45 Series of 2021</t>
  </si>
  <si>
    <t xml:space="preserve">Frontline Service Scheme </t>
  </si>
  <si>
    <t>OFFICE ADVISORY 
NO. 144 S, 2021</t>
  </si>
  <si>
    <t>VALIDATION OF TEST QUESTIONS FOR GE 
FINAL EXAMINATION FOR 2ND SEMESTER, AY 2021-2022</t>
  </si>
  <si>
    <t>CAMPUS ADVISORY
No.42 Series of 2021</t>
  </si>
  <si>
    <t>OFFICE ADVISORY 
NO. 143 S, 2021</t>
  </si>
  <si>
    <t>PROPOSED QUOTA FOR NEW STUDENTS</t>
  </si>
  <si>
    <t>CAMPUS ADVISORY
No.41 Series of 2021</t>
  </si>
  <si>
    <t>OFFICE ADVISORY 
NO. 141 S, 2021</t>
  </si>
  <si>
    <t>POSTPONEMENT OF SYLLABI REVIEW</t>
  </si>
  <si>
    <t>OFFICE ADVISORY 
NO. 142 S, 2021</t>
  </si>
  <si>
    <t>CHED RO1 INITIAL REVIEW AND EVALUATION 
OF CURRICULUM DOCUMENTS FOR COPC</t>
  </si>
  <si>
    <t>OFFICE ADVISORY 
NO. 51 S, 2021</t>
  </si>
  <si>
    <t>ONSITE LOCAL ACCREDITATION FOR 
AUGUST 2021 BATCH PROGRAMS</t>
  </si>
  <si>
    <t>OFFICE ADVISORY 
NO. 49 S, 2021</t>
  </si>
  <si>
    <t>POSTPONEMENT OF EDUCATIONAL 
ORGANIZATION SYSTEM (EOMS) TRAINING WORKSHOP</t>
  </si>
  <si>
    <t>OFFICE ADVISORY 
NO. 140 S, 2021</t>
  </si>
  <si>
    <t>DEADLINE OF UPLOADING OF GRADES TO 
THE PORTAL AND SUBMISSION OF GRADING SHEETS</t>
  </si>
  <si>
    <t>OFFICE ADVISORY 
NO. 139 S, 2021</t>
  </si>
  <si>
    <t>PREPARATION OF DEPATMENTAL 
EXAMINATION</t>
  </si>
  <si>
    <t>OFFICE ADVISORY 
NO. 136 S, 2021</t>
  </si>
  <si>
    <t>ADMISSION GUIDELINES FOR 
1ST SEMESTER SY 2021-2022</t>
  </si>
  <si>
    <t>OFFICE ADVISORY 
NO. 135 S, 2021</t>
  </si>
  <si>
    <t>SCHEDULE OF FINAL EXAMINATION</t>
  </si>
  <si>
    <t>OFFICE ADVISORY 
NO. 48 S, 2021</t>
  </si>
  <si>
    <t>NEW AACCUP GUIDELINES FOR LEVELS III 
AND IV PROGRAM ACCREDITATION</t>
  </si>
  <si>
    <t>UP-LB</t>
  </si>
  <si>
    <t>BESTMECH</t>
  </si>
  <si>
    <t>COLLEGE OF ENGINEERING AND 
AGRO-INDUSTRY TECHNOLOGY</t>
  </si>
  <si>
    <t>OFFICE ADVISORY 
NO. 29 S, 2021</t>
  </si>
  <si>
    <t>MEETING FOR THE REVISION OF THE 
STUDENT HANDBOOK</t>
  </si>
  <si>
    <t>OFFICE ADVISORY 
NO. 47 S, 2021</t>
  </si>
  <si>
    <t>PSU 1ST SURVEILLANCE 
AUDIT-AUDIT REPORT</t>
  </si>
  <si>
    <t>OFFICE ADVISORY 
NO. 28 S, 2021</t>
  </si>
  <si>
    <t>VLOG MAKING CONTEST</t>
  </si>
  <si>
    <t>OFFICE ADVISORY 
NO. 133 S, 2021</t>
  </si>
  <si>
    <t>ATTENDANCE OF STUDENT INTERNS TO 
THE SERIES OF 2021 INTERNATIONAL 
WEBINAR-WORKSHOP SERIES ON E-TEACHING 
AND E-EMPLOYMENT SERVICES OUTSPACING 
THE PARADIGM SHIFT IN EDUCATION</t>
  </si>
  <si>
    <t>OFFICE ADVISORY 
NO. 46 S, 2021</t>
  </si>
  <si>
    <t>SUBMISSION OF QMS REPORTS FOR 
THE 1ST QUARTER OF 2021</t>
  </si>
  <si>
    <t>OFFICE OF THE VICE PRESIDENT 
FOR QUALITY ASSURANCE</t>
  </si>
  <si>
    <t>OFFICE ADVISORY 
NO. 132 S, 2021</t>
  </si>
  <si>
    <t>ATTENDANCE TO A PHASE 2 INTERNATIONAL 
WEBINAR ON E-TEACHING IN FOREGN AND LOCAL LANGUAGES</t>
  </si>
  <si>
    <t>OFFICE ADVISORY 
NO. 131 S, 2021</t>
  </si>
  <si>
    <t>REGULAR VIRTUAL MEETING WITH PT 
AND RC COORDINATORS</t>
  </si>
  <si>
    <t>CAMPUS ADVISORY
No.39 Series of 2021</t>
  </si>
  <si>
    <t>CAMPUS ADVISORY
No.40 Series of 2021</t>
  </si>
  <si>
    <t>CAMPUS ADVISORY
No.38 Series of 2021</t>
  </si>
  <si>
    <t xml:space="preserve">President’s Hour </t>
  </si>
  <si>
    <t>MEMORANDUM ORDER 
NO. 049 S, 2021</t>
  </si>
  <si>
    <t>PRESENTATION OF QS STARS RATING 
SYSTEM UPDATES BY THE OVER-ALL 
CATEGORY CHAIRS</t>
  </si>
  <si>
    <t>OFFICE ADVISORY 
No. 37, Series of 2021</t>
  </si>
  <si>
    <t>Observance of Flag Raising and Flag Retreat</t>
  </si>
  <si>
    <t>CAMPUS ADVISORY
No.36 Series of 2021</t>
  </si>
  <si>
    <t>CAMPUS ADVISORY
No.35 Series of 2021</t>
  </si>
  <si>
    <t xml:space="preserve">Special Meeting </t>
  </si>
  <si>
    <t>CAMPUS ADVISORY
No.33 Series of 2021</t>
  </si>
  <si>
    <t>CAMPUS ADVISORY
No.34 Series of 2021</t>
  </si>
  <si>
    <t>Campus Academic Council Meeting 
and Dissemination of the Updated 
University VMGO</t>
  </si>
  <si>
    <t>OFFICE ADVISORY 
NO. 125 S, 2021</t>
  </si>
  <si>
    <t>OFFICE ADVISORY 
NO. 26 S, 2021</t>
  </si>
  <si>
    <t>ON-THE-SPOT POSTER MAKING CONTEST</t>
  </si>
  <si>
    <t>OFFICE ADVISORY 
NO. 123 S, 2021</t>
  </si>
  <si>
    <t>CAMPUS AND UNIVERSITY ACADEMIC 
COUNCIL MEETING</t>
  </si>
  <si>
    <t>MEMORANDUM ORDER 
NO. 048 S, 2021</t>
  </si>
  <si>
    <t>PARTICIPATION TO THE 
THANKSGIVING ACTIVITY</t>
  </si>
  <si>
    <t>OFFICE ADVISORY 
NO. 122 S, 2021</t>
  </si>
  <si>
    <t>VIRTUANL MEETING ON PRACTICE 
TEACHERS CULMINATING ACTIVITIES</t>
  </si>
  <si>
    <t>OFFICE ADVISORY 
NO. 02 S, 2021</t>
  </si>
  <si>
    <t>SUBMISSION OF GAD-RELATED RESEARCH 
AND EXTENSION PROGRAM PROPOSALS 
AND 1ST QUARTER ACCOMPLISHMENT 
REPORT CY 2021</t>
  </si>
  <si>
    <t>GENDER AND DEVELOPMENT
 OFFICE</t>
  </si>
  <si>
    <t>OFFICE ADVISORY 
NO. 25 S, 2021</t>
  </si>
  <si>
    <t>FINALIZATION OF THE REVISED 
STUDENT HANDBOOK</t>
  </si>
  <si>
    <t>OFFICE ADVISORY
NO. 03 s. 2021</t>
  </si>
  <si>
    <t>PARTICIPATION DURING THE 
WEBINAR ON RAPID 
RURAL APPRAISAL</t>
  </si>
  <si>
    <t>OFFICE ADVISORY 
NO. 120 S, 2021</t>
  </si>
  <si>
    <t>ATTENDANCE TO A WEBINAR ON 
E-EMPLOYMENT SERVICES, ON THE JOB 
TRAINING, CAREER COACHING, WORKPLACE 
COOMMUNICATION IN THE E-WORD</t>
  </si>
  <si>
    <t>OFFICE ADVISORY 
NO. 119 S, 2021</t>
  </si>
  <si>
    <t>SUBMISSION OF DATA NEEDED FOR THE 
MANAGEMENT ADVISORY BOARD 
COMMITTEE MEETING</t>
  </si>
  <si>
    <t>OFFICE ADVISORY 
NO. 117 S, 2021</t>
  </si>
  <si>
    <t>2021 CURRICULUM REVIEW AND 
ENHANCEMENT-PHASE 2</t>
  </si>
  <si>
    <t>OFFICE ADVISORY 
NO. 01 S, 2021</t>
  </si>
  <si>
    <t>PREPARATION OF DOCUMENTARY 
REQUIREMENTS FOR QS STAR RANKING</t>
  </si>
  <si>
    <t>OFFICE OF THE DIRECTOR FOR 
GENERAL SERVICES</t>
  </si>
  <si>
    <t>LOCAL CERTIFICATE OF PROGRAMS 
COMPLIANCE ASSESSMENT FOR CLUSTER 1 PROGRAM</t>
  </si>
  <si>
    <t>OFFICE ADVISORY 
NO. 114 S, 2021</t>
  </si>
  <si>
    <t>MAXIMIZATION OF THE UTILIZATION OF 
LIBRARY ONLINE SUBSCRIPTION</t>
  </si>
  <si>
    <t>OFFICE ADVISORY 
NO. 133-A S, 2021</t>
  </si>
  <si>
    <t>ATTENDANCE TO A WEBINAR ON THE 
E-TEACHING ON FOREIGN AND 
LOCAL LANGUAGES</t>
  </si>
  <si>
    <t>OFFICE ADVISORY 
NO. 24 S, 2021</t>
  </si>
  <si>
    <t>WEBINAR WITH NATIONAL INTELLIGENCE 
COORDINATING AGENCY IN PROMOTING
 PEACE IN SCHOOL</t>
  </si>
  <si>
    <t>CAMPUS ADVISORY
No.32 Series of 2021</t>
  </si>
  <si>
    <t>CAMPUS ADVISORY 
No.33, Series of 2021</t>
  </si>
  <si>
    <t>Virtual Information, Education, and 
Communication (IEC) on Alternative Fuels and 
Energy Technology Program</t>
  </si>
  <si>
    <t>OFFICE ADVISORY 
NO. 112 S, 2021</t>
  </si>
  <si>
    <t>OFFICE OF THE VICE PRESIDENT 
FOR ACADEMIC AFFAIRS AND 
SUPPORT SERVICES</t>
  </si>
  <si>
    <t>MEMORANDUM ORDER 
NO. 045 S, 2021</t>
  </si>
  <si>
    <t>FILLING UP OF VACANT POSITIONS</t>
  </si>
  <si>
    <t>UNIVERSITY INSTITUTIONAL 
ACCREDITATION COMMITTEE</t>
  </si>
  <si>
    <t>AACCUP</t>
  </si>
  <si>
    <t>ACCREDITING AGENCY OF CHARTERED
 COLLEGES AND UNIVERSITY IN THE PHILIPPINES, INC.</t>
  </si>
  <si>
    <t>ADVISORY 
NO. 2021-07</t>
  </si>
  <si>
    <t>RECTIFICATION OF THE AREA AND GRAND 
MEANS STUPULATED IN THE NEW GUIDELINES 
FOR THE PREPARATION AND CONDUCT OF 
ACCREDITATION OF LEVEL III AND LEVEL IV PROGRAMS</t>
  </si>
  <si>
    <t>OFFICE ADVISORY 
NO. 22 S, 2021</t>
  </si>
  <si>
    <t>VOLUNTARY FINANCIAL ASSISSTANCE 
FOR MR. EUGENE QUIBOAL</t>
  </si>
  <si>
    <t>OFFICE ADVISORY 
NO. 111 S, 2021</t>
  </si>
  <si>
    <t>CURRICULUM REVIEW AND ENHANCEMENT 
FOR COPC AND SECOND CYCLLE 
CONTENTS NOTED BY CHED</t>
  </si>
  <si>
    <t>MEMORANDUM ORDER 
NO. 044 S, 2021</t>
  </si>
  <si>
    <t>SUBMISSION OF MONTHLY PLANNING 
SCHEDULE AND MONTHLY 
ACCOMPLISHMENT REPORT</t>
  </si>
  <si>
    <t>SUBMISSION REPORT OF LIQUIDATION REPORT
 OF CONTINUING TERTIARY EDUCATION SUBSIDY 
FOR FIRST SEMESTER AND SECOND SEM 
AY 2019-2021</t>
  </si>
  <si>
    <t>OFFICE ADVISORY 
NO. 108 S, 2021</t>
  </si>
  <si>
    <t>VIRTUAL PRACTICE TEACHING 
MID-CONFERENCE</t>
  </si>
  <si>
    <t>OFFICE ADVISORY 
NO. 20 S, 2021</t>
  </si>
  <si>
    <t>2021- EARTH DAY CELEBRATION</t>
  </si>
  <si>
    <t>VOLUNTARY FINANCIAL ASSISSTANCE 
FOR JEAN ANGEL TUGADE</t>
  </si>
  <si>
    <t>OFFICE ADVISORY 
NO. 41 S, 2021</t>
  </si>
  <si>
    <t>WEARING OF THE NEW UNIVERSITY 
UNIFORM</t>
  </si>
  <si>
    <t>ADVISORY 
NO. 2021-06</t>
  </si>
  <si>
    <t>PROGRAMS FOR ACCREDITATION NEEDING 
COMPARATIVE PERFORMANCE OF GRADUATES
 IN TWO CONSECUTIVE LICENSURE EXAMINATION</t>
  </si>
  <si>
    <t>VIRTUAL ORIENTATION ON COPC 
REQUIREMENTS FOR THE PROGRAMS</t>
  </si>
  <si>
    <t>CAMPUS ADVISORY 
No.31, Series of 2021</t>
  </si>
  <si>
    <t>Campus Accreditation Related,
 ISO Compliance, Instruction Related, and
 Other Matters</t>
  </si>
  <si>
    <t>OFFICE ADVISORY 
NO. 107 S, 2021</t>
  </si>
  <si>
    <t>FOLLOW UP ON THE SUBMISSION OF INITIAL 
ASSESSMENT OF THE STATUS OF FACULTY
 COMPLIANCE TO COPC REQUIREMENTS</t>
  </si>
  <si>
    <t>OFFICE ADVISORY 
NO. 106 S, 2021</t>
  </si>
  <si>
    <t>CED COUNCIL MEETING</t>
  </si>
  <si>
    <t>MEMORANDUM ORDER 
NO. 041 S, 2021</t>
  </si>
  <si>
    <t>QS STARS RATING SYSTEM UPDATES</t>
  </si>
  <si>
    <t>CAMPUS ADVISORY
No.30Series of 2021</t>
  </si>
  <si>
    <t>SUBMISSION OF MASTERLIST OF SCHOLARS
 BY TYPE OF SCHOLARSHIP</t>
  </si>
  <si>
    <t>OFFICE ADVISORY 
NO. 31 S, 2021</t>
  </si>
  <si>
    <t>EDUCATIONAL ORGANIZATIONS 
MANAGEMENT SYSTEM TRAINING WORKSHOP</t>
  </si>
  <si>
    <t>OFFICE ADVISORY 
NO. 97 S, 2021</t>
  </si>
  <si>
    <t>INITIAL ASSESSMENT OF THE STATUS OF FACULTY COMPLIANCE TO COPC REQUIREMENTS</t>
  </si>
  <si>
    <t>OFFICE ADVISORY 
NO. 105 S, 2021</t>
  </si>
  <si>
    <t>CELEBRATION OF BUWAN NG WIKA</t>
  </si>
  <si>
    <t>OFFICE ADVISORY 
NO. 104 S, 2021</t>
  </si>
  <si>
    <t>GENERAL EDUCATION TOPICAL COVERAGE OF
 THE ONLINE DEPARTMENTAL 
MIDTERM EXAMINATION</t>
  </si>
  <si>
    <t>OFFICE ADVISORY 
NO. 06 S, 2021</t>
  </si>
  <si>
    <t>PREPARATION AND SUBMISSION OF PROJECT 
PROCUREMENT MANAGEMENT PLAN AND 
ANNUAL PROCUREMENT PLAN FOR THE YEAR 2022</t>
  </si>
  <si>
    <t>OFFICE OF THE DIRECTOR 
FOR PROCUREMENT</t>
  </si>
  <si>
    <t>JOURNALISM WORKSHOP AND 
3RD GENERAL MEETING OF PRPIO</t>
  </si>
  <si>
    <t>PUBLIC RELATIONS, PUBLICATION 
AND INFORMATION OFFICE</t>
  </si>
  <si>
    <t>OFFICE ADVISORY 
NO. 30 S, 2021</t>
  </si>
  <si>
    <t>ATTENDANCE TO THE VIRTUAL 
SURVEILLANCE AUDIT OF PSU QMS</t>
  </si>
  <si>
    <t>DISSERTATION WRITING ASSISSTANCE 
AND SUPPORT TO DR. ROCO A. REYES</t>
  </si>
  <si>
    <t>OFFICE ADVISORY 
NO. 96 S, 2021</t>
  </si>
  <si>
    <t>SUBMISSION OF THE FINAL PACKAGE OF 
SYLLABI AND COURSE GUIDES FOR CERTIFICATION
 AND UTILIZATION OF CERTIFIED SYLLABI AND COURSE GUIDES</t>
  </si>
  <si>
    <t>CAMPUS ADVISORY
No.29Series of 2021</t>
  </si>
  <si>
    <t>OFFICE ADVISORY 
NO. 98 S, 2021</t>
  </si>
  <si>
    <t>VIRTUAL MEETING ON PRACTICE TEACHING
 MID-CONFERENCE</t>
  </si>
  <si>
    <t>OFFICE ADVISORY 
NO. 99 S, 2021</t>
  </si>
  <si>
    <t>WEBINAR SERIES ON COVID-19 
VACCINE AWARENESS</t>
  </si>
  <si>
    <t>OFFICE ADVISORY 
NO. 18 S, 2021</t>
  </si>
  <si>
    <t>WEBINAR ON FUTURE FORWARD: 
VIRTUAL YOUTH SUMMIT</t>
  </si>
  <si>
    <t>CAMPUS ADVISORY 
No. 28, Series of 2021</t>
  </si>
  <si>
    <t xml:space="preserve">Virtual Surveillance Audit of PSU QMS </t>
  </si>
  <si>
    <t>OFFICE ADVISORY 
NO. 94 S, 2021</t>
  </si>
  <si>
    <t>POSTPONEMENT OF THE MIDTERM 
EXAMINATION SCHEDULE</t>
  </si>
  <si>
    <t>OFFICE ADVISORY 
NO. 03 S, 2021</t>
  </si>
  <si>
    <t>VIRTUAL BENCHMARKING WITH CLSU</t>
  </si>
  <si>
    <t>VIRTUAL 
SURVEILLANCE AUDIT OF PSU QMS</t>
  </si>
  <si>
    <t>OFFICE ADVISORY 
NO. 27 S, 2021</t>
  </si>
  <si>
    <t>ONSITE LOCAL ACCREDITATION FOR 
MAY 2021 BATCH PROGRAMS</t>
  </si>
  <si>
    <t>CAMPUS ADVISORY
No.27Series of 2021</t>
  </si>
  <si>
    <t>OFFICE ADVISORY 
NO. 90 S, 2021</t>
  </si>
  <si>
    <t>ACADEMIC-RELATED QMS CODED FORMS</t>
  </si>
  <si>
    <t>OFFICE ADVISORY 
NO. 92 S, 2021</t>
  </si>
  <si>
    <t>SUBMISSION OF MONTHLY REPORT ON THE
 IMPLEMENTATION OF INTERNSHIP
HOME-BASED ACTIVITIES</t>
  </si>
  <si>
    <t>TIMELINE FOR AUGUST 2021 VIRTUAL
 AACCUP ACCREDITATION</t>
  </si>
  <si>
    <t>CAMPUS ADVISORY
No.26 Series of 2021</t>
  </si>
  <si>
    <t>MEMORANDUM ORDER 
NO. 036 S, 2021</t>
  </si>
  <si>
    <t>MEMO NO. 5, S. 2021</t>
  </si>
  <si>
    <t>NEW GUIDELINES FOR LEVEL 3 AND 4 
PROGRAM ACCREDITATION</t>
  </si>
  <si>
    <t>OFFICE ADVISORY 
NO. 23 S, 2021</t>
  </si>
  <si>
    <t>PREPARATION FOR PSU 1ST 
SURVEILLANCE AUDIT</t>
  </si>
  <si>
    <t>CAMPUS ADVISORY 
No. 24, Series of 2021</t>
  </si>
  <si>
    <t>Submission of Risk Management Plan 2021</t>
  </si>
  <si>
    <t>CAMPUS ADVISORY
No.24 Series of 2021</t>
  </si>
  <si>
    <t>CAMPUS ADVISORY 
No. 23, Series of 2021</t>
  </si>
  <si>
    <t xml:space="preserve">Newly Hired Faculty Members 
MS Teams Orientation </t>
  </si>
  <si>
    <t>CAMPUS ADVISORY
No.__ Series of 2021</t>
  </si>
  <si>
    <t>MEMORANDUM ORDER 
NO. 025 S, 2021</t>
  </si>
  <si>
    <t>VIRTUAL FACULTY FOCRUM</t>
  </si>
  <si>
    <t>OFFICE ADVISORY 
NO. 17 S, 2021</t>
  </si>
  <si>
    <t>2021 TIMELINE FOR THE ESTABLISHMENT 
OF EDUCATIONAL ORGANIZATIONS MANAGEMENT SYSTEM</t>
  </si>
  <si>
    <t>MEMORANDUM ORDER 
NO. 028 S, 2021</t>
  </si>
  <si>
    <t>SUBMISSION OF CONTRACTS OF ALL 
PART-TIMER FACULTY MEMBERS</t>
  </si>
  <si>
    <t>MEMORANDUM ORDER 
NO. 026 S, 2021</t>
  </si>
  <si>
    <t>VIRTUAL ACADEMIC COUNCIL MEETING</t>
  </si>
  <si>
    <t>CAMPUS ADVISORY 
No. _, Series of 2021</t>
  </si>
  <si>
    <t>Campus Annual Operational Plan 2021, 
Strategic Development Plan, IPCR and IPC Meeting 2021</t>
  </si>
  <si>
    <t>PSU-ICC</t>
  </si>
  <si>
    <t>Pangasinan State 
University- ALAMINOS CITY CAMPUS</t>
  </si>
  <si>
    <t>OFFICE ADVISORY
NO. 02 s. 2022</t>
  </si>
  <si>
    <t>SUBMISSION OF MOTHLY FACULTY RESEARCH, 
AND EXTENSION ACCOMPLISHMENTS TO THE 
CENTER FOR BUSINESS, ECONOMICS AND TOURISM</t>
  </si>
  <si>
    <t>OFFICE OF THE CENTER HEAD</t>
  </si>
  <si>
    <t>CAMPUS ADVISORY 
No. 18, Series of 2021</t>
  </si>
  <si>
    <t>TIMELINE IN THE SUBMISSION OF 
ACCOMPLISHMENT REPORTS</t>
  </si>
  <si>
    <t>MEMORANDUM ORDER 
NO. 024 S, 2021</t>
  </si>
  <si>
    <t>2021 WOMEN'S MONTH CELEBRATION</t>
  </si>
  <si>
    <t>OFFICE ADVISORY 
NO. 16 S, 2021</t>
  </si>
  <si>
    <t>TIMELINE FOR COPC APPLICATION</t>
  </si>
  <si>
    <t>OFFICE ADVISORY 
NO. 52 S, 2021</t>
  </si>
  <si>
    <t>REVIEW OF BSE MAJOR IN SOCIAL STUDIES 
COURSE SYLLABI AND COURSE GUIDES</t>
  </si>
  <si>
    <t>MEMORANDUM ORDER 
NO. 020 S, 2021</t>
  </si>
  <si>
    <t>SUBMISSION OF ORIGINALLY SIGNED 
AND NOTARIZED MEMORANDUM/
STUDY LEAVE</t>
  </si>
  <si>
    <t>VIRTUAL MEETING ON PRACTICE TEACHING
 DEPLOYMENT</t>
  </si>
  <si>
    <t>OFFICE ADVISORY 
NO. 10 S, 2021</t>
  </si>
  <si>
    <t>PRESENTATION OF NEW PROPOSALS UNDER 
THE OFFICE OF THE STUDENT SERVICES 
AND ALUMNI AFFAIRS</t>
  </si>
  <si>
    <t>FOLLOW UP ON THE SUBMISSION OF 
GENERAL EDUCATION DEPARTMENTAL 
EXAMINATION SCORE</t>
  </si>
  <si>
    <t>OFFICE ADVISORY 
NO. 44 S, 2021</t>
  </si>
  <si>
    <t>SUBMISSION OF FLEXIBLE LEARNING 
MATERIALS INITIAL MONITORING REPORT</t>
  </si>
  <si>
    <t>OFFICE ADVISORY 
NO. 43 S, 2021</t>
  </si>
  <si>
    <t>FINAL SUBMISSION OF OJT/RLE/
PRACTICE TEACHING DEPLOYMENT</t>
  </si>
  <si>
    <t>OFFICE ADVISORY 
NO. 45 S, 2021</t>
  </si>
  <si>
    <t>SUBMISSION OF REORIENTATION 
MONITORING REPORT</t>
  </si>
  <si>
    <t>OFFICE ADVISORY 
NO. 42 S, 2021</t>
  </si>
  <si>
    <t>CONDUCT REORIENTATION TO STUDENTS 
BY DEPARTMENT</t>
  </si>
  <si>
    <t>SCHEDULE AND GUIDELINES FOR THE 
ONLINE FACULTY EVALUATION</t>
  </si>
  <si>
    <t>OFFICE ADVISORY 
NO. 39 S, 2021</t>
  </si>
  <si>
    <t>SUBMISSION OF STUDY GUIDES USED 
DURING THE FIRST SEMESTER FOR 
PLAGIARISM CHECK</t>
  </si>
  <si>
    <t>OFFICE ADVISORY 
NO.08 S, 2021</t>
  </si>
  <si>
    <t>SUBMISSION OF SUCCESS STORY OF
 DA-ACEF SCHOLARS</t>
  </si>
  <si>
    <t>MEMORANDUM ORDER 
NO. 013 S, 2021</t>
  </si>
  <si>
    <t>QS STAR RATING SYSTEM</t>
  </si>
  <si>
    <t>OFFICE ADVISORY 
NO. 38 S, 2021</t>
  </si>
  <si>
    <t>FOCAL PERSONS FOR FLEXIBLE LEARNING 
MATERIALS PREPARATION</t>
  </si>
  <si>
    <t>DISTRIBUTION OF THE 2,000 SIM CARDS 
WITH FREE LOAD PER CAMPUS</t>
  </si>
  <si>
    <t>MEMORANDUM ORDER 
NO. 011 S, 2021</t>
  </si>
  <si>
    <t>SUBMISSION OF UPDATED PERSONAL 
DATA SHEET FOR AY 2021</t>
  </si>
  <si>
    <t>SUBMISSION OF STATUS/MONITORING 
REPORTS</t>
  </si>
  <si>
    <t>NOTICE SYSTEM DEACTIVATION FOR 
UPLOADING OF GRADES</t>
  </si>
  <si>
    <t>SUBMISSION OF SCHOLARSHIP 
DOCUMENTS TO CHED</t>
  </si>
  <si>
    <t>CAMPUS GAD COORDDINATORS' MEETING</t>
  </si>
  <si>
    <t>REVIEW OF COURSE SYLLABI AND 
COURSE GUIDES</t>
  </si>
  <si>
    <t>MEMORANDUM ORDER 
NO. 010 S, 2021</t>
  </si>
  <si>
    <t>OFFICE ADVISORY 
NO. 08 S, 2021</t>
  </si>
  <si>
    <t>VIRTUAL SEMINAR OF CAMPUS OFFICIALS 
FOR THE INSPECTION, MONITORING AND 
EVALUATION OF INFRASTUCTURE PROJECTS</t>
  </si>
  <si>
    <t>CAMPUS ADVISORY 
No. 10, Series of 2021</t>
  </si>
  <si>
    <t>SUBMISSION OF QUARTERLY ACCOMPLISHMENT REPORT 
  (OCTOBER-DECEMEBER 2020)</t>
  </si>
  <si>
    <t>OPENING OF CLASSES FOR THE SECOND SEMESTER, AY 2020-2021</t>
  </si>
  <si>
    <t>MEMORANDUM ORDER 
NO. 004 S, 2021</t>
  </si>
  <si>
    <t>SUBMISSION OF INDIVIDUAL PERFORMANCE 
COMMITMENT AND REVIEW RATING 2020</t>
  </si>
  <si>
    <t>MEMORANDUM ORDER 
NO. 005 S, 2021</t>
  </si>
  <si>
    <t>SUBMISSION OF SALN 2020</t>
  </si>
  <si>
    <t>MEMORANDUM ORDER 
NO. 006 S, 2021</t>
  </si>
  <si>
    <t>SUBMISSION OF INDIVIDUAL PERFORMANCE 
COMMITMENT  2021</t>
  </si>
  <si>
    <t>MEMORANDUM ORDER 
NO. 008 S, 2021</t>
  </si>
  <si>
    <t>QS STAR RATING SYSTEM ORIENTATION</t>
  </si>
  <si>
    <t>CAMPUS ADVISORY 
No. 09, Series of 2021</t>
  </si>
  <si>
    <t>LANDBAK PAYROLL ACCOUNT
 APPLICATION SCHEDULE</t>
  </si>
  <si>
    <t>TIMELINE FOR THE PREPARATION OF 
FLEXIBLE LEARNING MATERIALS FOR 
THE 2ND SEM, AY 2020-2021</t>
  </si>
  <si>
    <t>SUBMISSION OF SCHEDULE OF WORKLOAD/
TEACHING LOAD FOR SECOND SEMESTER,
 AY 2020-2021</t>
  </si>
  <si>
    <t>UPDATES ON THE INTERIM POLICY ON 
DOCUMENTARY SUBMISSION</t>
  </si>
  <si>
    <t>CAMPUS ADVISORY 
No. 07, Series of 2021</t>
  </si>
  <si>
    <t>FULL ATTENDANCE AND PARTICIPATION FOR THE VIRTUAL         PHILIPPINE QUALITY AWARD (PQA) SITE VISIT</t>
  </si>
  <si>
    <t>OFFICE ADVISORY 
NO. 15 S, 2021</t>
  </si>
  <si>
    <t>TEMPLATE ON COMMUNICATION MODE 
IN THE UNIVERSITY</t>
  </si>
  <si>
    <t>CAMPUS ADVISORY 
No. 05, Series of 2021</t>
  </si>
  <si>
    <t>PQA Interview</t>
  </si>
  <si>
    <t>CAMPUS ADVISORY 
No. 06, Series of 2021</t>
  </si>
  <si>
    <t>Campus briefing for PQA on January 18-20, 2021</t>
  </si>
  <si>
    <t>OFFICE ADVISORY 
NO. 14 S, 2021</t>
  </si>
  <si>
    <t>IDENTIFICATION OF INVOLVED PERSONS 
TO PARTICIPATE DURING THE VIRTUAL 
PQA ONSITE VISIT</t>
  </si>
  <si>
    <t>CAMPUS ADVISORY 
No. 04, Series of 2021</t>
  </si>
  <si>
    <t xml:space="preserve">Submission of DTR for the month of October - December 2020 </t>
  </si>
  <si>
    <t>PQA WORKING COMMITTEE DURING 
VIRTUAL PQA ONSITE VISIT</t>
  </si>
  <si>
    <t>CAMPUS ADVISORY No. 03, Series of 2021</t>
  </si>
  <si>
    <t xml:space="preserve">Virtual PQA Online Mock Interview </t>
  </si>
  <si>
    <t>FINAL BREIFING FOR THE PQA VIRTUAL 
ONSITE ASSESSMENT WITH EXTERNAL CONSULTATION</t>
  </si>
  <si>
    <t>OFFICE ADVISORY 
NO. 6 S, 2021</t>
  </si>
  <si>
    <t>2ND SEMESTER SY 2020-2021 
ACADEMIC CONCERNS</t>
  </si>
  <si>
    <t>FINAL EXAMINATION SCHEDULE FOR 
GENERAL EDUCATION SUBJECTS AND 
NON-GRADUATING STUDENTS (MAJOR SUBJECTS)</t>
  </si>
  <si>
    <t>VALIDATION OF TEST QUESTIONS FOR 
FINAL EXAMINATION FIRST SEMESTER
AY 2020-2021</t>
  </si>
  <si>
    <t>ONLINE FINAL EXAMINATION SCHEDULE
 FOR GENERAL EDUCATION SUBJECTS</t>
  </si>
  <si>
    <t>OFFICE ADVISORY 
NO. 05 S, 2021</t>
  </si>
  <si>
    <t>CONDUCT OF CLASSROOM OBSERVATION</t>
  </si>
  <si>
    <t>SELECTION OF STUDENT-RECIPIENTS
 AND DISTRIBUTION OF TABLETS</t>
  </si>
  <si>
    <t>Pangasinan State University Infanta Campus</t>
  </si>
  <si>
    <t>Campus Advisory</t>
  </si>
  <si>
    <t>Repair of Campus Water System</t>
  </si>
  <si>
    <t>CED's Office</t>
  </si>
  <si>
    <t>General Monthly Meeting</t>
  </si>
  <si>
    <t>Monthly</t>
  </si>
  <si>
    <t>In-Charge of Security and Security of Campus CCTV</t>
  </si>
  <si>
    <t>Submission of Semestral Grades, 1st Semester SY 2019-2020</t>
  </si>
  <si>
    <t>Additional work Station/Assignments</t>
  </si>
  <si>
    <t>Emergency Meeting re: ISO Preparation</t>
  </si>
  <si>
    <t>Preparation for ISO Audit</t>
  </si>
  <si>
    <t>2nd and Last Call for the Submission of IPCR(July-December 2019)</t>
  </si>
  <si>
    <t>Submission of IPC and OPC (January-June 2020)</t>
  </si>
  <si>
    <t>Submission of Monthly Accomplishment Report (January 2020)</t>
  </si>
  <si>
    <t>Campus Planning Unit</t>
  </si>
  <si>
    <t>Cancellation of Public Events and Gathering</t>
  </si>
  <si>
    <t>Monthly General Meeting</t>
  </si>
  <si>
    <t>Special Holiday (Bamban Barangay Fiesta 2020)</t>
  </si>
  <si>
    <t>Submission of Monthly Accomplishment Report (February 2020)</t>
  </si>
  <si>
    <t>Submission of IPC and OPC (January-June 2020) and Updating of the 201 Files</t>
  </si>
  <si>
    <t xml:space="preserve">Campus Security re: Junior-Senior Promenade </t>
  </si>
  <si>
    <t xml:space="preserve">Attendance to the Revision and Updating </t>
  </si>
  <si>
    <t>Strict Implementation of the NO ID AND NO UNIFORM, NO ENTRY POLICY</t>
  </si>
  <si>
    <t>Creation of Library Committee 2020-2022</t>
  </si>
  <si>
    <t>Collection of e-mail address and Cellphone numbers of Students</t>
  </si>
  <si>
    <t>Skeletal Workfforce Schedule</t>
  </si>
  <si>
    <t>Security Officers as Definitive Members of the Skeletal Workforce</t>
  </si>
  <si>
    <t>In-Charge of National Greening Program and Campus Forest and other Related Orchard</t>
  </si>
  <si>
    <t>Skeletal Workforce Schedule (May 1-15 2020)</t>
  </si>
  <si>
    <t>Submission of Data Gathered and Documentation</t>
  </si>
  <si>
    <t xml:space="preserve">Gratitude and Appreciation </t>
  </si>
  <si>
    <t>Skeletal Workforce Schedule (May 18-31 2020)</t>
  </si>
  <si>
    <t>Campus Work Arrangement ( May 18-31 2020)</t>
  </si>
  <si>
    <t>Secod Notiice to Submit Data Gathered and Documentation</t>
  </si>
  <si>
    <t>Reiteration on the Schedule of Academic Activities from May-August 2020</t>
  </si>
  <si>
    <t>Implementation of the Process Flow on the Subission of Grades</t>
  </si>
  <si>
    <t>Campus Work Arrangement (June 1-15 2020)</t>
  </si>
  <si>
    <t xml:space="preserve">Return of all Reference Materials Barrowed </t>
  </si>
  <si>
    <t>Fixing and Restoration of Campus Water System</t>
  </si>
  <si>
    <t>Motice of the Result of the Meeting</t>
  </si>
  <si>
    <t>Research Office</t>
  </si>
  <si>
    <t>Campus Work Arrangement  (June 16-30 2020)</t>
  </si>
  <si>
    <t>Skeletal Workforce Schedule (June 16-30 2020)</t>
  </si>
  <si>
    <t>Orientation or Virtual Presentation</t>
  </si>
  <si>
    <t>Work Schedule of Employee</t>
  </si>
  <si>
    <t>Campus Work Resumption and Observation of Health Protocols</t>
  </si>
  <si>
    <t>41st Founding Anniversary Celebration Short Meeting</t>
  </si>
  <si>
    <t>Submission of Updated Personal Data Sheet (PDS)</t>
  </si>
  <si>
    <t xml:space="preserve">Designation of Campus Officials </t>
  </si>
  <si>
    <t>New Campus Protocol in Receiving Visitors and Accepting Documents</t>
  </si>
  <si>
    <t>Submission of Portfolio (2nd Semester, S.Y. 2019-2020)</t>
  </si>
  <si>
    <t>Preparation Activities Prior to Openng of Classes</t>
  </si>
  <si>
    <t>Updates on Instruction, Research, Extension and Production</t>
  </si>
  <si>
    <t>Breaif Orientation on University Research and Development</t>
  </si>
  <si>
    <t>Submission of Reserch Proposal F.Y 2021</t>
  </si>
  <si>
    <t>Consultative Meeting with Faculty Members</t>
  </si>
  <si>
    <t>Conduct of Brigada Opisina Cum General Meeting</t>
  </si>
  <si>
    <t>Office of the College Dean</t>
  </si>
  <si>
    <t>QA Coordinator</t>
  </si>
  <si>
    <t>Wearing of Ruby Anniversary T-shirt durig the ISO Internal Audit</t>
  </si>
  <si>
    <t xml:space="preserve">Designation Campus Officials  </t>
  </si>
  <si>
    <t>Presentation, Monitoring, and Evaluation of the Prepared Documents or Accreditation and ISO Evaluation</t>
  </si>
  <si>
    <t>Attire During the AACUP Program Accreditation</t>
  </si>
  <si>
    <t>Campus Manageent Review</t>
  </si>
  <si>
    <t>Submission of Monthly Accomplishment Report</t>
  </si>
  <si>
    <t>Meeting for Campus Christmas Party 2020 and other Institutional Matters</t>
  </si>
  <si>
    <t>Ellection for  Faculty Association 2020</t>
  </si>
  <si>
    <r>
      <rPr>
        <sz val="10"/>
        <color theme="1"/>
        <rFont val="Arial"/>
        <family val="2"/>
      </rPr>
      <t>DR. LOVE JOY R. CAERLANG
MS. KIMBERLY B. INALDO</t>
    </r>
    <r>
      <rPr>
        <b/>
        <sz val="10"/>
        <color theme="1"/>
        <rFont val="Arial"/>
        <family val="2"/>
      </rPr>
      <t xml:space="preserve">
</t>
    </r>
  </si>
  <si>
    <t>PSU-LING</t>
  </si>
  <si>
    <t>Pangasinan State University - Lingayen Campus</t>
  </si>
  <si>
    <t>Digitization of PQA Documents of PSU Lingayen Campus</t>
  </si>
  <si>
    <t>College Deans
Unit Heads
*Attention
Faculty Members and Staff in-Charge
Campus Coordinators Concerned</t>
  </si>
  <si>
    <t>College Deans 
Department Chairpersons</t>
  </si>
  <si>
    <t>Transfer of General Education Department to the College of Arts, Sciences and Letters (CASL)</t>
  </si>
  <si>
    <t>All College Deans
Administrative Officer
*Attention 
College Dean, CASL
College Dean, CE</t>
  </si>
  <si>
    <t>Renewal of Temporary Appointments of Temporary Faculty Members (for the month of January and February 2021</t>
  </si>
  <si>
    <t>limited</t>
  </si>
  <si>
    <t>All Concerned College Deans 
Department Chairpersons
Concerned Faculty Members</t>
  </si>
  <si>
    <t>Cascading of 2020 PQA Application Report in Preparation for the 2021 PQA Onsite Visit</t>
  </si>
  <si>
    <t>College Deans
Unit Heads
*Attention
All Faculty Members and Non-Teaching Personnel</t>
  </si>
  <si>
    <t>Mock Assessment in Preparation for the 2021 PQA Onsite Visit</t>
  </si>
  <si>
    <t>College Deans
Unit Heads
Program Chairs
QA Coordinator MIS Coordinator
Physical Plant and Facilities Coordinator 
*Attention 
All Campus Officials
Faculty Members and Non-Teaching Personnel Concerned</t>
  </si>
  <si>
    <t>Submission of Clearance</t>
  </si>
  <si>
    <t>All Contractual Faculty Members</t>
  </si>
  <si>
    <t>Submission of Updated Personal Data Sheet and Submission of SALN for the Year 2020</t>
  </si>
  <si>
    <t>All Faculty Members and All Non-Teaching Personnel</t>
  </si>
  <si>
    <t>Submission of IDP for 2021-2023</t>
  </si>
  <si>
    <t>Faculty Members and Non-Teaching Personnel
Department Chairpersons</t>
  </si>
  <si>
    <t>Timeline in the Submission of Accomplishment Reports</t>
  </si>
  <si>
    <t xml:space="preserve">College Deans
Campus Administrative Officer 
Unit Heads
Coordinators
Other Concerned </t>
  </si>
  <si>
    <t>Meeting on Strategic Development Planning</t>
  </si>
  <si>
    <t>College Deans
Campus Administrative Officer 
Unit Heads
Coordinators
Other Concerned</t>
  </si>
  <si>
    <t>Officer-in-Charge</t>
  </si>
  <si>
    <t>All College Deans
Campus Administrative Officer</t>
  </si>
  <si>
    <t>Faculty Orientation on Extension Services</t>
  </si>
  <si>
    <t xml:space="preserve">College Deans 
Program Chairpersons
All Faculty Members Concerned </t>
  </si>
  <si>
    <t>Conduct of “Heads-Up Lingayen”</t>
  </si>
  <si>
    <t>College Deans 
Department Chairpersons
Campus Administrative Officer
Unit Heads/ Coordinators
Others Concerned</t>
  </si>
  <si>
    <t>Establishment of Educational Organizations Management System (EOMS-ISO 21001:2018</t>
  </si>
  <si>
    <t xml:space="preserve">College Deans 
Campus Unit Heads
Campus Quality Assurance Coordinator
Campus Planning Coordinator
*Attention
Lingayen Campus EOMS Taskforce  </t>
  </si>
  <si>
    <t>Updates on Campus EOMS Taskforce and University EOMS Orientation</t>
  </si>
  <si>
    <t>Degree Programs Scheduled for Accreditation 2021</t>
  </si>
  <si>
    <t xml:space="preserve">College Deans (CT, CASL, CE CCS)
Department Chairperson (BIT, BSND, BSSW, BS Biology, AB English, AB Economics, BSE, BTVTEd, BS Math)
Faculty Members </t>
  </si>
  <si>
    <t>Assignment as Field Instruction (FI) Coordinator</t>
  </si>
  <si>
    <t>College Deans 
Campus Administrative Officer
*Attention
Ms. Donnabel Sabas</t>
  </si>
  <si>
    <t>Assignment as BS Biology Program Coordinator</t>
  </si>
  <si>
    <t>College Deans 
Campus Administrative Officer
*Attention
Ms. Weenalie T. Fajardo</t>
  </si>
  <si>
    <t>Internal Audit Report and Preparation for Surveillance Audit</t>
  </si>
  <si>
    <t>College Deans 
QA Coordinator
Campus Administrative Officer
Research Coordinator 
Extension Coordinator
Registrar 
Planning Coordinator</t>
  </si>
  <si>
    <t>Campus Preparation for ISO Surveillance Audit</t>
  </si>
  <si>
    <t>College Deans
Unit Heads
Coordinators
*Attention
Program Chairpersons
All Faculty Members
Quality Assurance Coordinator
Physical Plant and Facilities Coordinator
ICTMO Coordinator</t>
  </si>
  <si>
    <t>Preparation and Submission of Project Procurement and Management Plan (PPMP) and Annual Procurement Plan (APP) for the Year 2022</t>
  </si>
  <si>
    <t>All Campus Deans
All Campus Coordinator
All Campus Unit/ Office Heads</t>
  </si>
  <si>
    <t>Submission of Quarterly Accomplishment Report (QAR) for January – March 2021</t>
  </si>
  <si>
    <t>Submission of Quality Assurance Quarterly Monitoring Sheets</t>
  </si>
  <si>
    <t>College Deans
Attn:
Program Chairpersons</t>
  </si>
  <si>
    <t>CCE Evaluation and Review</t>
  </si>
  <si>
    <t>CCE Campus NBC Evaluation and Review Committee
Attn: Dr. Rosario DL. Valencerina
Dr. Catalina Platon
Dr. Julio Cervantes
Prof. Erna M. Salazar
Prof. Maila Rosario S. Puzon</t>
  </si>
  <si>
    <t>All College Deans
All Faculty Members
Attn: Department Chairpersons
BSE Program Coordinators
Coordinator, Quality Assurance</t>
  </si>
  <si>
    <t>Orientation Program for New Faculty Members</t>
  </si>
  <si>
    <t>All College Deans 
All Department Chairpersons
Attn: Barlan, Leoncio, Jr F.
Domingo, Jesy V.
Dumlao, Kenneth M.
Pagodpod, Gerald F. 
Pantaleon, Jonathan A.
Soriano, Mary Ann C.
Soriano, Randy F.
Swandi, Mohamed Ardaniel C.
Talenio, Reinneo Paolo DG.</t>
  </si>
  <si>
    <t>BS Nutrition and Dietetics and BS Social Work Accreditation</t>
  </si>
  <si>
    <t xml:space="preserve">Working Committees  </t>
  </si>
  <si>
    <t>BTVTED Accreditation Working Committees</t>
  </si>
  <si>
    <t>Dean, CASL
Dean, CE
Department Chairperson, TESC
Department Chairperson, General Education
Campus Administrative Officer
Attn: Identified Faculty Members</t>
  </si>
  <si>
    <t>Notice Of Meeting</t>
  </si>
  <si>
    <t xml:space="preserve">Dr. Randy Joy M. Ventayen (IA Focal Person)
Dr. Rosario DL. Valencerina 
Prof. Erna m. Salazar
Dr. Jun S. Camara
Mr. Jandy Z. Cacapit
Mr. Francis Gerald Amansec
Mrs. Mary Ann C. Mangapot
Dr. Robert G. Sison
Mr. Menard P. Nava
Mr. Mark Marlon P. De Vera
Mr. Eleazar C De Jesus
Dr. Cristie Marie C. Dalisay
Mr. Charles Dustin Soriano </t>
  </si>
  <si>
    <t>Assignment as Field instructor (FI) Coordinator</t>
  </si>
  <si>
    <t>College Dean, CASL
Campus Administrative Officer
Attn: Ms. Catherine Atutubo</t>
  </si>
  <si>
    <t>Lingayen Institutional Accreditation (AI) Taskforce</t>
  </si>
  <si>
    <t>All College Deans
Campus Administrative Officer
Attn: All Concerned Faculty Members and Non-Teaching Staff</t>
  </si>
  <si>
    <t>Addendum to Lingayen AI Taskforce</t>
  </si>
  <si>
    <t xml:space="preserve">All College Deans
Campus Administrative Officer
Attn: All Concerned Faculty Members and  No-Teaching Staff </t>
  </si>
  <si>
    <t>EOMS (ISO 21001:2018) Write shop</t>
  </si>
  <si>
    <t>College Deans
Attn: Campus EOMS Taskforce
Quality Assurance Coordinator</t>
  </si>
  <si>
    <t>General Meeting in Preparation for the Institutional Accreditation</t>
  </si>
  <si>
    <t>College Deans 
Campus Administrative Officer
Attn: IA Working Committee 
Dr. Randy Joy M. Ventayen (IA Focal Person)</t>
  </si>
  <si>
    <t>Submission of Monthly Accomplishment Report and Quarterly Accomplishment Report</t>
  </si>
  <si>
    <t>College Deans 
Unit Heads 
Coordinators</t>
  </si>
  <si>
    <t>August 2021 AACUP Program Accreditation Video Production and Working Committees</t>
  </si>
  <si>
    <t xml:space="preserve"> Dr. Erna Salazar – College Dean, CASL
R. Cristie Marie Dalisay – College Dean, CE
Dr. Julio Cervantes – College Dean, CCS
Attn: Program and Area Chairs (BSND, BSSW, BTVTED)
Mr. Menard P. Nava
Mr. Jayson Tamayo
Mr. Mark Marlon De Vera
Mrs. Christine Inez Padlan
Ms. Mary Joyce Camille P. Paragas
Mr. Frederick M. Lalimarmo
Mr. Jessie Paragas
Presley V. De Vera
Mrs. Grace G. De Vera
Mr. Ferdinand V. Dalisay
Mr. Jay Rico
Mr. Christian A. Fajardo
Mr. Ferdinand Mata
Mr. Raymond Bryan m. Esmenda
Mr. Robert V. Ocampo </t>
  </si>
  <si>
    <t>Reminders on Cost-cutting Measures of the University</t>
  </si>
  <si>
    <t>All College Deans
Campus Administrative Officer
Attn: All Employees</t>
  </si>
  <si>
    <t>Renewal of Temporary Appointments of Temporary Faculty Members (for the month of August 2021)</t>
  </si>
  <si>
    <t>All concerned College Deans Department Chairpersons 
Concerned Faculty Members</t>
  </si>
  <si>
    <t>Submission of List of Faculty to be Requested Service Credits</t>
  </si>
  <si>
    <t>All College Deans
Concerned Department Chairpersons</t>
  </si>
  <si>
    <t>Virtual AACCUP ACCREDITATION of the BSND, BSSW and BTVTED Programs and the Campus Working Committee</t>
  </si>
  <si>
    <t>College Deans
Attn: Local Counterparts (BSND, BSSW and BTVTED)
Quality Assurance Coordinator    
ICTMO Coordinator
PRPIO Coordinator 
Campus Working Committee</t>
  </si>
  <si>
    <t>Academic Council Meeting</t>
  </si>
  <si>
    <t>All College Deans 
All Department Chairpersons
All Faculty Members
Registrar</t>
  </si>
  <si>
    <t>Review and Approval of Online Resources</t>
  </si>
  <si>
    <t>All Members of Library Board Committee</t>
  </si>
  <si>
    <t>PSU Lingayen 2021 Mid-Year Planning and Performance Management Review</t>
  </si>
  <si>
    <t>All College Deans
All Department Chairpersons
All Unit Heads 
All Campus Coordinators</t>
  </si>
  <si>
    <t>Institutional Accreditation Preparation</t>
  </si>
  <si>
    <t>All IA Champions</t>
  </si>
  <si>
    <t>Submission of Test Questions for Screening of Faculty Applicants</t>
  </si>
  <si>
    <t>Concerned College Deans and Department Chairpersons</t>
  </si>
  <si>
    <t>All College Deans 
Attn: Faculty Members</t>
  </si>
  <si>
    <t>Attendance to Virtual Flag Ceremony</t>
  </si>
  <si>
    <t>November 2021 AACCUP Program Accreditation Video Production and Working Committees</t>
  </si>
  <si>
    <t xml:space="preserve">Dr. Erna M. Salazar- College Deans, CASL
Dr. Julio M. Cervantes- College Deans, CCS
Attn: Program, Area Chairs and Faculty Members (ABEL)
Mr. Frienzky B. Macayana
Mr. Jayson E. Tamayo
Mr. Francis Gerald Amansec
Mr. Ferdinand Dalisay
Mr. Christian Fajardo
Mr. Ferdinand M. Mata
Dr. Jun S. Camara
Mr. Jandy Z. Cacapit 
Campus PRPIO Coordinator </t>
  </si>
  <si>
    <t>ABEL Accreditation Working Committees</t>
  </si>
  <si>
    <t>All College Deans
All Concerned Faculty</t>
  </si>
  <si>
    <t>Bachelor of Secondary Education Accreditation Committee</t>
  </si>
  <si>
    <t>Dean, CE
Dean, CASL,
Other Concerned</t>
  </si>
  <si>
    <t>BS Biology Level 1 Accreditation Committee</t>
  </si>
  <si>
    <t xml:space="preserve">Dean, CASL
Dean, CE
Dean, CBPA
Dean, CT
Campus Administrative Officer
Other Concerned </t>
  </si>
  <si>
    <t>Teacher’s Month Celebration 2021</t>
  </si>
  <si>
    <t>All College Deans
All Faculty Members</t>
  </si>
  <si>
    <t>General Meeting for the Institutional Accreditation Updates</t>
  </si>
  <si>
    <t>IA Parameters Heads
IA Area Secretariats
IA Parameter Members
IA Area Non-Teaching Staff
IA Area Digitizers
Other Members of IA Working Committee</t>
  </si>
  <si>
    <t>Orientation Program for New Faculty Member ( November 2021)</t>
  </si>
  <si>
    <t>All College Deans
All Department Chair
Attn: (see attached file)</t>
  </si>
  <si>
    <t>Meeting for Institutional Accreditation Updates</t>
  </si>
  <si>
    <t>IA Area I Champion
IA Area I Co-Champion
IA Area I Parameters Heads 
IA Area I Parameter Members</t>
  </si>
  <si>
    <t>Meeting on Updates of Institutional Portfolio</t>
  </si>
  <si>
    <t>IA Champions 
IA Co-Champions
IA Secretariat</t>
  </si>
  <si>
    <t>Campus Review of Compliance and Institutional Portfolio</t>
  </si>
  <si>
    <t>All IA Area Champions
All IA Secretariats 
All IA Parameter Heads</t>
  </si>
  <si>
    <t>Dean, CASL
Chairperson, ABEL
Attn: ABEL Faculty Members</t>
  </si>
  <si>
    <t>Emergency Meeting</t>
  </si>
  <si>
    <t>All IA Champions
Coordinator, Quality Assurance
Mr. Menard P. Nava
Coordinator, Risk Management
Document Control Custodian</t>
  </si>
  <si>
    <t>Notice Meeting</t>
  </si>
  <si>
    <t>Mr. Frederick Lalimarmo
Mr. Alex Tacdol 
Mr. Christian Mark Cabaluna</t>
  </si>
  <si>
    <t>IA Preliminary Visit</t>
  </si>
  <si>
    <t xml:space="preserve">Campus IA Taskforce
Other Concerned </t>
  </si>
  <si>
    <t>Designation of Campus Officials</t>
  </si>
  <si>
    <t>All Concerned
Campus Administrative Officer</t>
  </si>
  <si>
    <t>Assistance to Campus Officials</t>
  </si>
  <si>
    <t>Preparation for Recognition Program</t>
  </si>
  <si>
    <t>Campus Registrar
College Deans
Mr. Francis Gerald Amansec
Mr. Jayson Tamayo
Mr. Ferdinand Mata
Dr. Claro S. Sison Jr
Mr. Dustein Soriano
Dr. Arlene Kon-Ek</t>
  </si>
  <si>
    <t>QS Stars Launching</t>
  </si>
  <si>
    <t>All Employees of PSU-Lingayen</t>
  </si>
  <si>
    <t>PSU Achievements for IA Presentation</t>
  </si>
  <si>
    <t>Lingayen IA Taskforce</t>
  </si>
  <si>
    <t>Recognition Program 2021</t>
  </si>
  <si>
    <t>College Deans 
Department Chairpersons
Other Concerned</t>
  </si>
  <si>
    <t>Attendees for Recognition Program 2021</t>
  </si>
  <si>
    <t>College Deans 
Department Chairpersons
Coordinators Concerned</t>
  </si>
  <si>
    <t>Urgent Meeting</t>
  </si>
  <si>
    <t>College Deans
Mr. Francis Gerald Amansec
Mr. Jayson Tamayo
Mr. Mohamed Ardaniel C. Swandi</t>
  </si>
  <si>
    <t>Assistance Needed During the AACCUP Online Institutional Accreditation of Bayambang Campus</t>
  </si>
  <si>
    <t>All Concerned Faculty</t>
  </si>
  <si>
    <t xml:space="preserve">Dr. Jun S. Camara, Acting Dean of College of Education
Dr. Randy F. Soriano, Research Coordinator
Mr. Jandy Z. Cacapit, Extension Coordinator
Dr. Abelardo S. Abalos, Innovation Support Coordinator
Dr. Rinovic Repollo, records Management Coordinator
Mr. Great I Am W.C. Gismundo
Mr. Elmar B. Noche
Mr. Joshua June DG. Castro </t>
  </si>
  <si>
    <t>Reiteration on the Functions of Faculty as to Research and Extension</t>
  </si>
  <si>
    <t>All Contractual Faculty
Research Coordinator
Extension Coordinator</t>
  </si>
  <si>
    <t>ABEL Faculty</t>
  </si>
  <si>
    <t>Department Chairpersons Concerned
Program Coordinators Concerned
Graduating Students Class Advisers</t>
  </si>
  <si>
    <t>Mr. Jufri Jan Louis Narvas, Dean, CASL
Dr. Edna Querioenes, Chair, ABEL
Mr. Frienzky Macayana, QA Coordinator
Mr. Jayson Tamayo, ICTMO Coordinator
Mr. Ferdinand Mata, Systems Administration Coordinator
Mr. Ramel Deogracias, Physical Plant Coordinator
Mr. Mohamed Ardan Swandi, PRPIO Coordinator
Ms. Alexies Raoet</t>
  </si>
  <si>
    <t>Holiday Break</t>
  </si>
  <si>
    <t>public</t>
  </si>
  <si>
    <t>Research, Extension and Innovation Workshop</t>
  </si>
  <si>
    <t>Dr. Jun S. Camara, Acting Dean of College of Education
Dr. Randy Soriano, Research Coordinator
Mr. Jandy Z. Cacapit, Extension Coordinator 
Dr. Abelardo S. Abalos, Innovation Support Coordinator
Mr. Rinovic Repollo, records Management Coordinator 
Mr. Great I Am W.C. Gismundo
Mr. Elmar B. Noche
Mr. Joshua June DG. Castro</t>
  </si>
  <si>
    <t>Dr. Amelita De Vera, TESC Chairperson
Mr. Mohamed Ardaniel Swandi, PRPIO Coordinator
Mr. Ramel Deogracias, Physical Plant Coordinator
Mr. Alex Tacdol, General Services Coordinator
Mr. Christian Mark Cabaluna, SWPC Coordinator
Mr. Francis Gerald Amansec, Student Services Coordinator
Ms. Juliet Gelido, Culture and Arts Coordinator</t>
  </si>
  <si>
    <t>Group Presentation for Year-End Assembly 2021</t>
  </si>
  <si>
    <t>All College Deans</t>
  </si>
  <si>
    <t>Motorcade for our Topnotchers</t>
  </si>
  <si>
    <t>Initial Meeting with Paranaque City College Officials</t>
  </si>
  <si>
    <t>Linkage Coordinator
Research Coordinator
Extension Coordinator 
Innovation Support Coordinator</t>
  </si>
  <si>
    <t>Submission of 2021 Annual Report</t>
  </si>
  <si>
    <t>All Campus Coordinators Concerned</t>
  </si>
  <si>
    <t>All College Deans
All Program Chairpersons</t>
  </si>
  <si>
    <t>In-Charge of Flag Ceremony</t>
  </si>
  <si>
    <t>College Deans
Campus Administrative Officer
Faculty Members
Non-Teaching Personnel</t>
  </si>
  <si>
    <r>
      <t>Preparation of Documents for NBC 461 8</t>
    </r>
    <r>
      <rPr>
        <vertAlign val="superscript"/>
        <sz val="10"/>
        <color theme="1"/>
        <rFont val="Arial"/>
        <family val="2"/>
      </rPr>
      <t>th</t>
    </r>
    <r>
      <rPr>
        <sz val="10"/>
        <color theme="1"/>
        <rFont val="Arial"/>
        <family val="2"/>
      </rPr>
      <t xml:space="preserve"> Cycle Evaluation</t>
    </r>
  </si>
  <si>
    <r>
      <t>Submission of Faculty Workload for 2</t>
    </r>
    <r>
      <rPr>
        <vertAlign val="superscript"/>
        <sz val="10"/>
        <color theme="1"/>
        <rFont val="Arial"/>
        <family val="2"/>
      </rPr>
      <t>nd</t>
    </r>
    <r>
      <rPr>
        <sz val="10"/>
        <color theme="1"/>
        <rFont val="Arial"/>
        <family val="2"/>
      </rPr>
      <t xml:space="preserve"> Semester, AY 2021-2022</t>
    </r>
  </si>
  <si>
    <t>VPAD</t>
  </si>
  <si>
    <t>Vice President for Administration Office</t>
  </si>
  <si>
    <t>Revisit of QMS Processes and Presentation of Accomplishment Report and Plans</t>
  </si>
  <si>
    <t>OVPAL</t>
  </si>
  <si>
    <t>As needed</t>
  </si>
  <si>
    <t>Submission of 3rd Quarterly Accomplishment Report</t>
  </si>
  <si>
    <t>Suspension of the Skeletal Work Schedule</t>
  </si>
  <si>
    <t>Suspension of the Skeletal Work Schedule due to upcoming PQA Ceremony</t>
  </si>
  <si>
    <t>Listing of Programs Activities and Projects</t>
  </si>
  <si>
    <t>Listing of Programs Activities and Projects for 2022</t>
  </si>
  <si>
    <t>Delivery and Schedule of University Uniform</t>
  </si>
  <si>
    <t>Status of Campus/Unit Solid Waste Management Control</t>
  </si>
  <si>
    <t>PBB FY 2021 Requirements</t>
  </si>
  <si>
    <t>Proposed Installation of Antenna of the smart Communications</t>
  </si>
  <si>
    <t>Distribution of Educational Assistance</t>
  </si>
  <si>
    <t>Protocol Documentation for the Self Assessment on the Readiness to Reopen Campuses for Limited Face to Face Clasees</t>
  </si>
  <si>
    <t>Provides Institutional Policies and Protocols for submission to CHED Regional</t>
  </si>
  <si>
    <t>PSU Achievements for Institutional Accreditation Presentation</t>
  </si>
  <si>
    <t>OVPQA</t>
  </si>
  <si>
    <t>IAA</t>
  </si>
  <si>
    <t>Orientation-Workshop on the Project Enrolment and Management Process</t>
  </si>
  <si>
    <t xml:space="preserve">Discussion and apprising of the pertinent processes regarding the proposal,endorsement, implementation and funding </t>
  </si>
  <si>
    <t>Final Virtual Local Accreditation for August 2021 Batch</t>
  </si>
  <si>
    <t>Virtual local accreditaion final monitoring</t>
  </si>
  <si>
    <t>Quality Management System Orientation Workshop</t>
  </si>
  <si>
    <t>Development of the new process manuals with corresponding reference, forms and job description manuals</t>
  </si>
  <si>
    <t>2021 AACCUP Virtual Accreditation of Programs</t>
  </si>
  <si>
    <t>13 programs from the 7 campuses are scheduled for accreditation</t>
  </si>
  <si>
    <t>PSU</t>
  </si>
  <si>
    <t>Pangasinan State University</t>
  </si>
  <si>
    <t>Request</t>
  </si>
  <si>
    <t>Pre-authorization for meals and refreshments</t>
  </si>
  <si>
    <t>Hard Copy</t>
  </si>
  <si>
    <t>PSU Main</t>
  </si>
  <si>
    <t>Office of the Vice President for Planning &amp; Finance Management</t>
  </si>
  <si>
    <t>2021</t>
  </si>
  <si>
    <t>For signing</t>
  </si>
  <si>
    <t>ORS / BURS / DV</t>
  </si>
  <si>
    <t>Requirement</t>
  </si>
  <si>
    <t>Witholding Tax (BIR)</t>
  </si>
  <si>
    <t>Budgetary Reports</t>
  </si>
  <si>
    <t>Planning Documents submitted to RDC</t>
  </si>
  <si>
    <t>Overtime of Personnel</t>
  </si>
  <si>
    <t>Authority to Travel &amp; Certificate of Travel Completed</t>
  </si>
  <si>
    <t>For releasing</t>
  </si>
  <si>
    <t xml:space="preserve">Office Advisory </t>
  </si>
  <si>
    <t xml:space="preserve">Request </t>
  </si>
  <si>
    <t>Funding of necessary supplies / materials / equipment / services</t>
  </si>
  <si>
    <t>Budget Proposals</t>
  </si>
  <si>
    <t>Annually / Quarterly</t>
  </si>
  <si>
    <t>PSU - MAIN</t>
  </si>
  <si>
    <t>Emergency Meeting for the preparation of  Virtual PQA onsite Visit</t>
  </si>
  <si>
    <t>PQA Virtual Onsite Assesemnet with External Consultant</t>
  </si>
  <si>
    <t>Office Advisory No.5</t>
  </si>
  <si>
    <t>Dress code for the virtual PQA onsite visit</t>
  </si>
  <si>
    <t>01/14/2021</t>
  </si>
  <si>
    <t>Office Advisory No.6</t>
  </si>
  <si>
    <t>Final Dry run for the virtual Philippine Quality Award (PQA) Site Visit</t>
  </si>
  <si>
    <t>Office Advisory No.8</t>
  </si>
  <si>
    <t>Finalization of AVP for PQA Site Visit</t>
  </si>
  <si>
    <t>Office Advsory No. 10</t>
  </si>
  <si>
    <t xml:space="preserve">Renewal of permit to Operate - Air Pollution </t>
  </si>
  <si>
    <t>Office Advisory No. 11</t>
  </si>
  <si>
    <t>AACCUP's 34th Virtual Annual National Conference</t>
  </si>
  <si>
    <t>02/23/21</t>
  </si>
  <si>
    <t>Office Advisory No. 12</t>
  </si>
  <si>
    <t>Revision of Action Plans Alligned to BOR Approved Revised Top Level Quality Objectives (TLQOs) and Functional Quality Objectives</t>
  </si>
  <si>
    <t>Office Advisory No. 13</t>
  </si>
  <si>
    <t>Timeline for May 2021 Virtual AACCUP Accreditation</t>
  </si>
  <si>
    <t>02/24/21</t>
  </si>
  <si>
    <t xml:space="preserve"> Office Advisory No. 14</t>
  </si>
  <si>
    <t>University Level Risk Management Workshop</t>
  </si>
  <si>
    <t xml:space="preserve"> Office Advisory No. 15</t>
  </si>
  <si>
    <t>Campus Level Risk Management Workshop</t>
  </si>
  <si>
    <t xml:space="preserve"> Office Advisory No. 16</t>
  </si>
  <si>
    <t>Timeline for COPC Application</t>
  </si>
  <si>
    <t xml:space="preserve"> Office Advisory No. 17</t>
  </si>
  <si>
    <t>2021 Timeline for the Establishment of Educational Organizations Management system (EOMS ISO 21001:2018</t>
  </si>
  <si>
    <t xml:space="preserve"> Office Advisory No. 18</t>
  </si>
  <si>
    <t>EOMS Orientation</t>
  </si>
  <si>
    <t xml:space="preserve"> Office Advisory No. 19</t>
  </si>
  <si>
    <t xml:space="preserve"> Office Advisory No. 20</t>
  </si>
  <si>
    <t>Onsite Local Accreditation for May 2021 Batch Programs</t>
  </si>
  <si>
    <t xml:space="preserve"> Office Advisory No. 21</t>
  </si>
  <si>
    <t>Urgent Submission of Packaged Risk Management Plan per risk category</t>
  </si>
  <si>
    <t>03/15/21</t>
  </si>
  <si>
    <t xml:space="preserve"> Office Advisory No. 22</t>
  </si>
  <si>
    <t>Submission of the revised Action Plans</t>
  </si>
  <si>
    <t>03/17/21</t>
  </si>
  <si>
    <t xml:space="preserve"> Office Advisory No. 23</t>
  </si>
  <si>
    <t>Preparation of PSU First Surveillance</t>
  </si>
  <si>
    <t>03/24/21</t>
  </si>
  <si>
    <t xml:space="preserve"> Office Advisory No. 24</t>
  </si>
  <si>
    <t>Rescheduling of Campus Level Risk Management Workshop of Bayambang, San Carlos, Urdaneta City Campus</t>
  </si>
  <si>
    <t xml:space="preserve"> Office Advisory No. 25</t>
  </si>
  <si>
    <t>Virtual Orientation on COPC Requirements for General Education courses and Teacher Education Programs</t>
  </si>
  <si>
    <t>03/26/201</t>
  </si>
  <si>
    <t xml:space="preserve"> Office Advisory No. 26</t>
  </si>
  <si>
    <t>Timeline for August 2021 Batch Virtual AACCUP Accreditation</t>
  </si>
  <si>
    <t>03/30/21</t>
  </si>
  <si>
    <t xml:space="preserve"> Office Advisory No. 27</t>
  </si>
  <si>
    <t>Onsite Local Accreditation for May 2021 Batch Programs (2nd Monitoring)</t>
  </si>
  <si>
    <t xml:space="preserve"> Office Advisory No. 28</t>
  </si>
  <si>
    <t xml:space="preserve"> Office Advisory No. 29</t>
  </si>
  <si>
    <t>Tmporary Re-assignment of the Guidance Counselor if Asingan to Binmaley Campus</t>
  </si>
  <si>
    <t>04/15/21</t>
  </si>
  <si>
    <t xml:space="preserve"> Office Advisory No. 30</t>
  </si>
  <si>
    <t>Attendance to the virtual surveillance audit of PSU QMS</t>
  </si>
  <si>
    <t xml:space="preserve"> Office Advisory No. 31</t>
  </si>
  <si>
    <t>EOMS Training Workshop</t>
  </si>
  <si>
    <t>04/19/21</t>
  </si>
  <si>
    <t xml:space="preserve"> Office Advisory No. 32</t>
  </si>
  <si>
    <t>COPC Orientation</t>
  </si>
  <si>
    <t>04/21/2021</t>
  </si>
  <si>
    <t xml:space="preserve"> Office Advisory No. 33</t>
  </si>
  <si>
    <t>IA Timeline</t>
  </si>
  <si>
    <t>04/22/2021</t>
  </si>
  <si>
    <t xml:space="preserve"> Office Advisory No. 34</t>
  </si>
  <si>
    <t>Final Revision of the Revised action plans for each Top Level and Functional Quality Objectives</t>
  </si>
  <si>
    <t>04/23/2022</t>
  </si>
  <si>
    <t xml:space="preserve"> Office Advisory No. 35</t>
  </si>
  <si>
    <t>Final onsite Local Accreditation for May 2021 Batch programs</t>
  </si>
  <si>
    <t>04/27/2021</t>
  </si>
  <si>
    <t xml:space="preserve"> Office Advisory No. 36</t>
  </si>
  <si>
    <t>Virtual Orientation on COPC Requirements for Bachelor of Science in Hospitality Managements Program</t>
  </si>
  <si>
    <t xml:space="preserve"> Office Advisory No. 37</t>
  </si>
  <si>
    <t>Local COPC Assessment for Cluster I Programs</t>
  </si>
  <si>
    <t xml:space="preserve"> Office Advisory No. 38</t>
  </si>
  <si>
    <t>Meeting on QS Rating System Updates</t>
  </si>
  <si>
    <t xml:space="preserve"> Office Advisory No. 39</t>
  </si>
  <si>
    <t>Local COPC Assessment for Cluster 2 and 4 Programs</t>
  </si>
  <si>
    <t xml:space="preserve"> Office Advisory No. 40</t>
  </si>
  <si>
    <t>Virtual AACCUP Accreditatiom for Alaminos, Asingan, San Carlos, and Urdaneta Campuse</t>
  </si>
  <si>
    <t xml:space="preserve"> Office Advisory No. 41</t>
  </si>
  <si>
    <t>IA Timeline (Lingayen Campus)</t>
  </si>
  <si>
    <t xml:space="preserve"> Office Advisory No. 42</t>
  </si>
  <si>
    <t>Attendance to EOMS Workshop</t>
  </si>
  <si>
    <t>05/21/2021</t>
  </si>
  <si>
    <t xml:space="preserve"> Office Advisory No. 43</t>
  </si>
  <si>
    <t>AACCUP Webinar Workshop on the NEW Guideline Criteria and Areas for Level III &amp; IV</t>
  </si>
  <si>
    <t>05/25/2021</t>
  </si>
  <si>
    <t xml:space="preserve"> Office Advisory No. 45</t>
  </si>
  <si>
    <t>Results of Local Assessment of COPC Documents</t>
  </si>
  <si>
    <t xml:space="preserve"> Office Advisory No. 46</t>
  </si>
  <si>
    <t>Submission of QMS Reports for the first Quarter</t>
  </si>
  <si>
    <t>5/28/2021</t>
  </si>
  <si>
    <t xml:space="preserve"> Office Advisory No. 47</t>
  </si>
  <si>
    <t>PSU QMS 1st Surveillance Audit - AUDIT REPORT</t>
  </si>
  <si>
    <t>5/31/2021</t>
  </si>
  <si>
    <t xml:space="preserve"> Office Advisory No. 48</t>
  </si>
  <si>
    <t>AACCUP New Guidelines for Level 3 and 4 program Accreditatoon</t>
  </si>
  <si>
    <t xml:space="preserve"> Office Advisory No. 49</t>
  </si>
  <si>
    <t>Postponement of Educational organization management system (EOMS) Training workshop</t>
  </si>
  <si>
    <t xml:space="preserve"> Office Advisory No. 50</t>
  </si>
  <si>
    <t>IA Camus Orientation</t>
  </si>
  <si>
    <t xml:space="preserve"> Office Advisory No. 51</t>
  </si>
  <si>
    <t>Onsite Local Accreditation</t>
  </si>
  <si>
    <t xml:space="preserve"> Office Advisory No. 52</t>
  </si>
  <si>
    <t>CHED region I Onsite-Checking of COPC Documents</t>
  </si>
  <si>
    <t xml:space="preserve"> Office Advisory No. 53</t>
  </si>
  <si>
    <t>Virtual Local Accreditation</t>
  </si>
  <si>
    <t xml:space="preserve"> Office Advisory No. 54</t>
  </si>
  <si>
    <t>Documentary Requirements fpr the Application of Level III and Level IV Accreditation using the new and enhanced guidelines of 2021</t>
  </si>
  <si>
    <t xml:space="preserve"> Office Advisory No. 55</t>
  </si>
  <si>
    <t>Documentary Requirements for rquest for he change of Nomenclature of Programs and Carrey over of Accreditation Status</t>
  </si>
  <si>
    <t xml:space="preserve"> Office Advisory No. 56</t>
  </si>
  <si>
    <t>Revision of Internal Audit Checklist</t>
  </si>
  <si>
    <t>6/17/2021</t>
  </si>
  <si>
    <t xml:space="preserve"> Office Advisory No. 57</t>
  </si>
  <si>
    <t>Submission of COPC Documents to the CHeD Region I for Final Checking</t>
  </si>
  <si>
    <t xml:space="preserve"> Office Advisory No. 58</t>
  </si>
  <si>
    <t>Strategic Planning</t>
  </si>
  <si>
    <t>6/20/2021</t>
  </si>
  <si>
    <t xml:space="preserve"> Office Advisory No. 59</t>
  </si>
  <si>
    <t>Final Virtual Local 2021 Accreditation for August Batch</t>
  </si>
  <si>
    <t>7/14/2021</t>
  </si>
  <si>
    <t xml:space="preserve"> Office Advisory No. 60</t>
  </si>
  <si>
    <t>7/27/2021</t>
  </si>
  <si>
    <t xml:space="preserve"> Office Advisory No. 61</t>
  </si>
  <si>
    <t>IA Notice of Meeting</t>
  </si>
  <si>
    <t>7/28/2021</t>
  </si>
  <si>
    <t xml:space="preserve"> Office Advisory No. 62</t>
  </si>
  <si>
    <t>Submission of EOMS Documentation workshop output</t>
  </si>
  <si>
    <t>07/28/2021</t>
  </si>
  <si>
    <t xml:space="preserve"> Office Advisory No. 63</t>
  </si>
  <si>
    <t>QMS Orientation Workshop</t>
  </si>
  <si>
    <t xml:space="preserve"> Office Advisory No. 64</t>
  </si>
  <si>
    <t>Reorientation  and workshop on Revision of the QMS Manuals</t>
  </si>
  <si>
    <t xml:space="preserve"> Office Advisory No. 65</t>
  </si>
  <si>
    <t>Rectified OA 55</t>
  </si>
  <si>
    <t>07/30/2021</t>
  </si>
  <si>
    <t xml:space="preserve"> Office Advisory No. 66</t>
  </si>
  <si>
    <t>2021 AACCUP Virtua Accreditation of Programs</t>
  </si>
  <si>
    <t xml:space="preserve"> Office Advisory No. 67</t>
  </si>
  <si>
    <t>Important Documents needed for inspection of implemented infrastracture projects</t>
  </si>
  <si>
    <t xml:space="preserve"> Office Advisory No. 68</t>
  </si>
  <si>
    <t>postponement of QMS Orientattion and Reorientation and workshop on the revision of the PSU QMS Manuals</t>
  </si>
  <si>
    <t xml:space="preserve"> Office Advisory No. 69</t>
  </si>
  <si>
    <t>Dry run of AACCUP Virtual Accreditation for August 2021 Batch Programs</t>
  </si>
  <si>
    <t>8/17/2021</t>
  </si>
  <si>
    <t xml:space="preserve"> Office Advisory No. 70</t>
  </si>
  <si>
    <t>Reschedule of Virtual AACCUP Accreditation for Bachelor of Early Childhood Education</t>
  </si>
  <si>
    <t xml:space="preserve"> Office Advisory No. 72</t>
  </si>
  <si>
    <t>University Closing Program during AACCUP Virtual Accre</t>
  </si>
  <si>
    <t xml:space="preserve"> Office Advisory No. 73</t>
  </si>
  <si>
    <t>2021 Virtual Accreditation for Bayambang Campus</t>
  </si>
  <si>
    <t xml:space="preserve"> Office Advisory No. 76</t>
  </si>
  <si>
    <t>Conduct of Local Institutional Accreditatoon for Lingayen and Bayambang Campus</t>
  </si>
  <si>
    <t xml:space="preserve"> Office Advisory No. 77</t>
  </si>
  <si>
    <t>Timeline for November 2021 Virtual AACCUP Accreditation</t>
  </si>
  <si>
    <t xml:space="preserve"> Office Advisory No. 81</t>
  </si>
  <si>
    <t>Update on COPC Application</t>
  </si>
  <si>
    <t>10/13/2021</t>
  </si>
  <si>
    <t xml:space="preserve"> Office Advisory No. 82</t>
  </si>
  <si>
    <t xml:space="preserve">Orientation Program in Conducting Level III </t>
  </si>
  <si>
    <t xml:space="preserve"> Office Advisory No. 83</t>
  </si>
  <si>
    <t>23rd Philippine Quality Award (PSU) Assesment Cycle Awarding Working Committee</t>
  </si>
  <si>
    <t xml:space="preserve"> Office Advisory No. 84</t>
  </si>
  <si>
    <t>Rehearsal for the PQA Conferment Ceremony</t>
  </si>
  <si>
    <t xml:space="preserve"> Office Advisory No. 88</t>
  </si>
  <si>
    <t>Awarding and Recognition of PQA taskforces</t>
  </si>
  <si>
    <t xml:space="preserve"> Office Advisory No. 90</t>
  </si>
  <si>
    <t>New Institutional Accreditation Timeline for Lingayen and Bayamabang Campus</t>
  </si>
  <si>
    <t>New Timeline for December 2021 Bactch AACCUP Online Accreditation</t>
  </si>
  <si>
    <t>Review of IA Portfolio</t>
  </si>
  <si>
    <t>1st online Local Program Accreditation  for December 2021</t>
  </si>
  <si>
    <t xml:space="preserve"> Office Advisory No. 85</t>
  </si>
  <si>
    <t>Awarding of certificate of Program Compliance</t>
  </si>
  <si>
    <t xml:space="preserve"> Office Advisory No. 95</t>
  </si>
  <si>
    <t>Institutional Acccreditaton Designated Scriptwriters for Lingayen Campus</t>
  </si>
  <si>
    <t xml:space="preserve"> Office Advisory No. 87</t>
  </si>
  <si>
    <t>Participation to the PQA Conferment Ceremony</t>
  </si>
  <si>
    <t>Institutional Accreditation Preliminary Visit</t>
  </si>
  <si>
    <t xml:space="preserve"> Office Advisory No. 89</t>
  </si>
  <si>
    <t>Final Online Local Program Accreditation for December 2021 Batch</t>
  </si>
  <si>
    <t xml:space="preserve"> Office Advisory No. 101</t>
  </si>
  <si>
    <t>Recast of Submitted IA Portfolio</t>
  </si>
  <si>
    <t xml:space="preserve"> Office Advisory No. 102</t>
  </si>
  <si>
    <t>Onsite IA Visit Bayambang Campus</t>
  </si>
  <si>
    <t xml:space="preserve"> Office Advisory No. 103</t>
  </si>
  <si>
    <t>PSU Achievements for Instituional Accreditation</t>
  </si>
  <si>
    <t xml:space="preserve"> Office Advisory No. 104</t>
  </si>
  <si>
    <t>OA Division Meeting</t>
  </si>
  <si>
    <t xml:space="preserve"> Office Advisory No. 105</t>
  </si>
  <si>
    <t>Rescheduled Division meeting</t>
  </si>
  <si>
    <t xml:space="preserve"> Office Advisory No. 106</t>
  </si>
  <si>
    <t>AACCUP Online Institutional Accreditation 2021</t>
  </si>
  <si>
    <t xml:space="preserve"> Office Advisory No. 107</t>
  </si>
  <si>
    <t>Room Assignment during the IA</t>
  </si>
  <si>
    <t xml:space="preserve"> Office Advisory No. 108</t>
  </si>
  <si>
    <t>AACCUP Online Accreditation of the remaining december batch programs</t>
  </si>
  <si>
    <t>CMO-No.-59-Series-of-1996</t>
  </si>
  <si>
    <t>New General Education Curriculum (GEC)</t>
  </si>
  <si>
    <t>PDF, HARDCOPY</t>
  </si>
  <si>
    <t>PUBLIC</t>
  </si>
  <si>
    <t>September 25, 1996</t>
  </si>
  <si>
    <t>CMO-No.35-s2005</t>
  </si>
  <si>
    <t>Minimum Policies and Standard for Bachelor of Science in Environmental Science (BSES)</t>
  </si>
  <si>
    <t>October 06, 2005</t>
  </si>
  <si>
    <t>CMO-No.43-s2006</t>
  </si>
  <si>
    <t>Policies and Standards for Bachelor of Science in Fisheries (BSFi) Program</t>
  </si>
  <si>
    <t>October 16, 2006</t>
  </si>
  <si>
    <t>CMO-53-s.-2007</t>
  </si>
  <si>
    <t>Policies and Standards for Graduate Programs in Education for Teachers and Other Education Professionals</t>
  </si>
  <si>
    <t>October 24, 2007</t>
  </si>
  <si>
    <t>CMO-No.24-s2007</t>
  </si>
  <si>
    <t>Policies and Standards for Bachelor of Science in Agribusiness (BSAB) Program</t>
  </si>
  <si>
    <t>April 11, 2007</t>
  </si>
  <si>
    <t>CMO-No.14-s2008</t>
  </si>
  <si>
    <t>Policies and Standards for Bachelor of Science in Agriculture (BSA) Program</t>
  </si>
  <si>
    <t>April 14, 2008</t>
  </si>
  <si>
    <t>CMO-No.06-s2010</t>
  </si>
  <si>
    <t>Policies and Standards for Bachelor of Public Administration (BPA) Program</t>
  </si>
  <si>
    <t>April 29, 2010</t>
  </si>
  <si>
    <t>CMO-20-s-2013</t>
  </si>
  <si>
    <t>General Education Curriculum: Holistic Understandings, Intellectual and Civic Competencies</t>
  </si>
  <si>
    <t>June 28, 2013</t>
  </si>
  <si>
    <t>CMO-No.-25-s.-2015</t>
  </si>
  <si>
    <t>Revised Policies Standards, and Guidelines for 
Bachelor of Science in Computer Science (BSCS), 
Bachelor of Science in Information Systems (BSIS) and 
Bachelor of Science in Information Technology (BSIT) Programs</t>
  </si>
  <si>
    <t>August 03,2015</t>
  </si>
  <si>
    <t>CMO-no.-25-s.-2015</t>
  </si>
  <si>
    <t>CMO-14-s-2017</t>
  </si>
  <si>
    <t>Policies and Standards for Bachelor of Science in Nutrition and Dietetics (BSND) Program</t>
  </si>
  <si>
    <t>May 8, 2017</t>
  </si>
  <si>
    <t>CMO-15-s-2017</t>
  </si>
  <si>
    <t>Policies and Standards for Bachelor of Science in Nursing (BSN) Program</t>
  </si>
  <si>
    <t>CMO-No.-16-s.-2017</t>
  </si>
  <si>
    <t>Policies and Standards for Bachelor of Science in Tourism Management (BSTM) and
Bachelor of Science in Hospitality Management</t>
  </si>
  <si>
    <t>July 19, 2017</t>
  </si>
  <si>
    <t>CMO-17-s-2017</t>
  </si>
  <si>
    <t>Revised Policies and Standards for Bachelor of Science in Business Administration (BSBA)</t>
  </si>
  <si>
    <t>May 9, 2017</t>
  </si>
  <si>
    <t>CMO-19-s-2017</t>
  </si>
  <si>
    <t>Revised Policies and Standards for Bachelor of Science in Office Administration (BSOA)</t>
  </si>
  <si>
    <t>CMO-24-s-2017</t>
  </si>
  <si>
    <t>Policies and Standards for Bachelor of Arts in English Language/Bachelor of Arts English Language Studies</t>
  </si>
  <si>
    <t>CMO-32-s-2017</t>
  </si>
  <si>
    <t>Policies and Standards for Bachelor of Science/ Bachelor of Arts in Economics Programs</t>
  </si>
  <si>
    <t>May 11, 2017</t>
  </si>
  <si>
    <t>CMO-39-s-2017</t>
  </si>
  <si>
    <t>Policies and Standards for Bachelor of Science in Social Work Program</t>
  </si>
  <si>
    <t>May 12, 2017</t>
  </si>
  <si>
    <t>CMO-48-s-2017</t>
  </si>
  <si>
    <t>Policies and Standards for Bachelor of Science in Mathematics (BS Math) and
Bachelor of Science in Applied Mathematics (BS Applied Math) Programs</t>
  </si>
  <si>
    <t>May 18, 2017</t>
  </si>
  <si>
    <t>CMO-49-s-2017</t>
  </si>
  <si>
    <t>Policies and Standards for Bachelor of Science in Biology (BS Bio) Program</t>
  </si>
  <si>
    <t>CMO-No.-61-Series-2017</t>
  </si>
  <si>
    <t>Policies and Standards for Bachelor of Science in Architechture (BS Archi)</t>
  </si>
  <si>
    <t>CMO-No.-74-s.-2017</t>
  </si>
  <si>
    <t>Policies, Standards and Guidelines for Bachelor of Elementary Education (BEEd)</t>
  </si>
  <si>
    <t>November 02, 2017</t>
  </si>
  <si>
    <t>CMO-No.-75-s.-2017</t>
  </si>
  <si>
    <t>Policies, Standards and Guidelines for Bachelor of Secondary Education (BSEd)</t>
  </si>
  <si>
    <t>CMO-No.-76-s.-2017</t>
  </si>
  <si>
    <t>Policies, Standards and Guidelines (PSG) for Bachelor of Early Childhood Education (BECEd))</t>
  </si>
  <si>
    <t>CMO-No.-78-s.-2017</t>
  </si>
  <si>
    <t>Policies, Standards and Guidelines for 
Bachelor of Technology and Livelihood Education (BTLEd)</t>
  </si>
  <si>
    <t>CMO-No.-79-s.-2017</t>
  </si>
  <si>
    <t>Policies, Standards and Guidelines for 
Bachelor of Technical-Vocational Teacher Education (BTVTEd)</t>
  </si>
  <si>
    <t>CMO-No.-80-s.-2017</t>
  </si>
  <si>
    <t>Policies, Standards and Guidelines for Bachelor of Physical Education (BTVTEd)</t>
  </si>
  <si>
    <t>CMO-87-s.-2017</t>
  </si>
  <si>
    <t>Policies, Standards and Guidelines for Bachelor of Science in Computer Engineering (BSCpE) Effective (AY) 2018-2019</t>
  </si>
  <si>
    <t>December 04, 2017</t>
  </si>
  <si>
    <t>CMO-88-s.-2017</t>
  </si>
  <si>
    <t>Policies, Standards and Guidelines for Bachelor of Science in Electrical Engineering (BSEE) Effective (AY) 2018-2019</t>
  </si>
  <si>
    <t>CMO-92-s.-2017</t>
  </si>
  <si>
    <t>Policies, Standards and Guidelines for Bachelor of Science in Civil Engineering (BSCE) Effective (AY) 2018-2019</t>
  </si>
  <si>
    <t>CMO-94-s.-2017</t>
  </si>
  <si>
    <t>Policies, Standards and Guidelines for Bachelor of Science in Agricultural and Biosystems Engineering (BSABE) Effective Academic Year 2018-2019</t>
  </si>
  <si>
    <t>CMO-97-s.-2017</t>
  </si>
  <si>
    <t>Policies, Standards and Guidelines for Bachelor of Science in Mechanical Engineering (BSME) Effective Academic Year 2018-2019</t>
  </si>
  <si>
    <t>CMO-No.-05-s.-2018</t>
  </si>
  <si>
    <t>Policies, Standards and Guidelines for Bachelor of Science in Criminolgy (BS Criminology) Program</t>
  </si>
  <si>
    <t>April 25, 2018</t>
  </si>
  <si>
    <t>PSU QMS Manual</t>
  </si>
  <si>
    <t>Process Manual</t>
  </si>
  <si>
    <t>HARDCOPY</t>
  </si>
  <si>
    <t>October 3,2016</t>
  </si>
  <si>
    <t>Forms Manual</t>
  </si>
  <si>
    <t>Reference Manual</t>
  </si>
  <si>
    <t>Job Description Manual</t>
  </si>
  <si>
    <t>Quality Manual</t>
  </si>
  <si>
    <t>PHILIPPINE NATIONAL STANDARD</t>
  </si>
  <si>
    <t>ISO 9001:2015</t>
  </si>
  <si>
    <t>WITH FEE</t>
  </si>
  <si>
    <t>DTI</t>
  </si>
  <si>
    <t>ISO 9000:2015</t>
  </si>
  <si>
    <t>ISO 19011:2011</t>
  </si>
  <si>
    <t>AACCUP Survey Instrument</t>
  </si>
  <si>
    <t>1. Bachelor of Elementary Education</t>
  </si>
  <si>
    <t>February 24, 2021</t>
  </si>
  <si>
    <t>2. BS in Business Administration</t>
  </si>
  <si>
    <t>3. Bachelor of Secondary Education</t>
  </si>
  <si>
    <t>4. BS in Hospitality Management</t>
  </si>
  <si>
    <t>5. BS in Information Technology</t>
  </si>
  <si>
    <t>1. Bachelor of Secondary Education</t>
  </si>
  <si>
    <t>2. BS in Hospitality Management</t>
  </si>
  <si>
    <t>3. BS in Business Administration</t>
  </si>
  <si>
    <t>4. BS in Information Technology</t>
  </si>
  <si>
    <t>5. BS in Elementary Education</t>
  </si>
  <si>
    <t>1. BS in Business Administration</t>
  </si>
  <si>
    <t>1. BS in Civil Engineering</t>
  </si>
  <si>
    <t>1. BS in Information and Technology</t>
  </si>
  <si>
    <t>June 4, 2021</t>
  </si>
  <si>
    <t>2. AB English</t>
  </si>
  <si>
    <t>3. BS in Nursing</t>
  </si>
  <si>
    <t>1. BS Criminology</t>
  </si>
  <si>
    <t>2. BS in Environmental Science</t>
  </si>
  <si>
    <t>1. Bachelor in Technical Vocational Teacher Education</t>
  </si>
  <si>
    <t>2. BS in Nutrition and Dietetics</t>
  </si>
  <si>
    <t>3. Bachelor of Science in Social Work</t>
  </si>
  <si>
    <t>2. Bachelor of Early Childhood Education</t>
  </si>
  <si>
    <t>3. BS in Mechanical Engineering</t>
  </si>
  <si>
    <t>1. BS in Information Technology</t>
  </si>
  <si>
    <t>October 11, 2021</t>
  </si>
  <si>
    <t>2. Bachelor in Elementary Education</t>
  </si>
  <si>
    <t>1. Bachelor of Science in Biology</t>
  </si>
  <si>
    <t>2. Bachelor of Science in Hospitality Management</t>
  </si>
  <si>
    <t>4. Bachelor of Science in Mathematics</t>
  </si>
  <si>
    <t>5. BS in Public Administration</t>
  </si>
  <si>
    <t>6. BS in Business Administration</t>
  </si>
  <si>
    <t>7. AB in English Language</t>
  </si>
  <si>
    <t>1. BS in Agriculture</t>
  </si>
  <si>
    <t>2. Bachelor of Science in Mathematics</t>
  </si>
  <si>
    <t>1. Doctor of Education</t>
  </si>
  <si>
    <t>2. MA in Education</t>
  </si>
  <si>
    <t>2021 Annual Operational Plan</t>
  </si>
  <si>
    <t>XLS, Hardcopy</t>
  </si>
  <si>
    <t xml:space="preserve">IAA </t>
  </si>
  <si>
    <t>02/16/2021</t>
  </si>
  <si>
    <t>Yearly</t>
  </si>
  <si>
    <t>M&amp;E Mid-year Accomplishment Report</t>
  </si>
  <si>
    <t xml:space="preserve">Mid-year report of the unit </t>
  </si>
  <si>
    <t>PDF, Hardcopy</t>
  </si>
  <si>
    <t>M&amp;E</t>
  </si>
  <si>
    <t>09/21/2021</t>
  </si>
  <si>
    <t>NEDA</t>
  </si>
  <si>
    <t>National Economic and Development Authority</t>
  </si>
  <si>
    <t>List of Data Entry Requirements for Submission of Infrastructure Priority PAPs in the PIPOL System Version 3.0 for Formulation of TRIP for FY 2023-2025</t>
  </si>
  <si>
    <t>QA</t>
  </si>
  <si>
    <t>11/22/2021</t>
  </si>
  <si>
    <t xml:space="preserve">OVP Planning &amp; Finance Management </t>
  </si>
  <si>
    <t>IGP Report</t>
  </si>
  <si>
    <t>Income Generating Projects (IGP) report for 1st Quarter</t>
  </si>
  <si>
    <t>05/26/2021</t>
  </si>
  <si>
    <t>OVP Administration and Linkages</t>
  </si>
  <si>
    <t>Quarterly Report (Infrastructure Projects)</t>
  </si>
  <si>
    <t xml:space="preserve">Validation/inspection report as per project completion based on the latest Statement of Works Accomplished (SWA) of the implemented/ongoing infra project </t>
  </si>
  <si>
    <t>2020-01-02</t>
  </si>
  <si>
    <t>Scholastic Verification</t>
  </si>
  <si>
    <t>2020-01-16</t>
  </si>
  <si>
    <t>Free</t>
  </si>
  <si>
    <t>No response fro requesting party</t>
  </si>
  <si>
    <t>2020-01-29</t>
  </si>
  <si>
    <t>INVITATION:3rd GAIN National Convention: Panel Discussion - SMART Cities - Improving Local Situations Through Effective Government-Academe-Industry Collabolation</t>
  </si>
  <si>
    <t>2020-02-10</t>
  </si>
  <si>
    <t>2020-02-21</t>
  </si>
  <si>
    <t>2020-03-01</t>
  </si>
  <si>
    <t>2020-07-17</t>
  </si>
  <si>
    <t>2020-07-20</t>
  </si>
  <si>
    <t xml:space="preserve">2020-Q3 </t>
  </si>
  <si>
    <t>2020-08-04</t>
  </si>
  <si>
    <t>2020-08-07</t>
  </si>
  <si>
    <t>2020-10-01</t>
  </si>
  <si>
    <t>INVITATION:INVITATION FOR FREE E-FINANCIAL PLANNING SEMINAR FOR YOUR EMPLOYEES</t>
  </si>
  <si>
    <t>2020-10-06</t>
  </si>
  <si>
    <t xml:space="preserve">INVITATION:Digital Wellbeing: Designing a Better Online Experience” </t>
  </si>
  <si>
    <t>2020-10-13</t>
  </si>
  <si>
    <t>Request for Nominees re: Governor's Excellence Awards on Academic and Leadership A.Y. 2019-2020</t>
  </si>
  <si>
    <t>2020-10-15</t>
  </si>
  <si>
    <t>INVITATION:Webinar on Emerging New Research Methods</t>
  </si>
  <si>
    <t>2020-10-27</t>
  </si>
  <si>
    <t>INVITATION:Invitation of FIS, Inc. - Series of Webinar Sessions</t>
  </si>
  <si>
    <t>2020-10-28</t>
  </si>
  <si>
    <t>2020-10-29</t>
  </si>
  <si>
    <r>
      <t xml:space="preserve">if request was lodged through </t>
    </r>
    <r>
      <rPr>
        <b/>
        <i/>
        <sz val="10"/>
        <rFont val="Arial"/>
        <family val="2"/>
      </rPr>
      <t>eFOI</t>
    </r>
    <r>
      <rPr>
        <i/>
        <sz val="10"/>
        <rFont val="Arial"/>
        <family val="2"/>
      </rPr>
      <t xml:space="preserve"> or </t>
    </r>
    <r>
      <rPr>
        <b/>
        <i/>
        <sz val="10"/>
        <rFont val="Arial"/>
        <family val="2"/>
      </rPr>
      <t>standard</t>
    </r>
    <r>
      <rPr>
        <i/>
        <sz val="10"/>
        <rFont val="Arial"/>
        <family val="2"/>
      </rPr>
      <t xml:space="preserve"> (paper-based)</t>
    </r>
  </si>
  <si>
    <r>
      <t xml:space="preserve">date request was lodged by requesting party </t>
    </r>
    <r>
      <rPr>
        <b/>
        <i/>
        <sz val="10"/>
        <rFont val="Arial"/>
        <family val="2"/>
      </rPr>
      <t>(YYYY-MM-DD)</t>
    </r>
  </si>
  <si>
    <r>
      <t xml:space="preserve">if the agency requested for extension or additional 20 working days </t>
    </r>
    <r>
      <rPr>
        <b/>
        <i/>
        <sz val="10"/>
        <rFont val="Arial"/>
        <family val="2"/>
      </rPr>
      <t xml:space="preserve">(YES </t>
    </r>
    <r>
      <rPr>
        <i/>
        <sz val="10"/>
        <rFont val="Arial"/>
        <family val="2"/>
      </rPr>
      <t xml:space="preserve">or </t>
    </r>
    <r>
      <rPr>
        <b/>
        <i/>
        <sz val="10"/>
        <rFont val="Arial"/>
        <family val="2"/>
      </rPr>
      <t>NO)</t>
    </r>
  </si>
  <si>
    <r>
      <t xml:space="preserve">date request was processed/finished by the agency; if not yet processed/finished, indicate </t>
    </r>
    <r>
      <rPr>
        <b/>
        <i/>
        <sz val="10"/>
        <rFont val="Arial"/>
        <family val="2"/>
      </rPr>
      <t>ONGOING</t>
    </r>
  </si>
  <si>
    <r>
      <t xml:space="preserve">number of days lapsed facilitating the request; if finished within the same day, indicate </t>
    </r>
    <r>
      <rPr>
        <b/>
        <i/>
        <sz val="10"/>
        <rFont val="Arial"/>
        <family val="2"/>
      </rPr>
      <t>0</t>
    </r>
  </si>
  <si>
    <r>
      <t xml:space="preserve">fees paid by the requesting party for facilitation of request; if none, indicate </t>
    </r>
    <r>
      <rPr>
        <b/>
        <i/>
        <sz val="10"/>
        <rFont val="Arial"/>
        <family val="2"/>
      </rPr>
      <t>FREE</t>
    </r>
  </si>
  <si>
    <r>
      <t>If the requesting party or any other citizen filed an appeal for the specific request (</t>
    </r>
    <r>
      <rPr>
        <b/>
        <i/>
        <sz val="10"/>
        <rFont val="Arial"/>
        <family val="2"/>
      </rPr>
      <t xml:space="preserve">YES </t>
    </r>
    <r>
      <rPr>
        <i/>
        <sz val="10"/>
        <rFont val="Arial"/>
        <family val="2"/>
      </rPr>
      <t xml:space="preserve">or </t>
    </r>
    <r>
      <rPr>
        <b/>
        <i/>
        <sz val="10"/>
        <rFont val="Arial"/>
        <family val="2"/>
      </rPr>
      <t>NO)</t>
    </r>
  </si>
  <si>
    <t>FREE</t>
  </si>
  <si>
    <t>2021 - Q1</t>
  </si>
  <si>
    <t>SUCCESSFUL</t>
  </si>
  <si>
    <t>NONE</t>
  </si>
  <si>
    <t>ON GOING</t>
  </si>
  <si>
    <t>PSUBYB-CAS-21- 0005</t>
  </si>
  <si>
    <t>PSUBYB-COA-21-0010</t>
  </si>
  <si>
    <t>PSUBYB-ACCT-21-0013</t>
  </si>
  <si>
    <t>PSUBYB-ACCT-21-0017</t>
  </si>
  <si>
    <t>#PSU-BYB-0001</t>
  </si>
  <si>
    <t>2021-01-11</t>
  </si>
  <si>
    <t>#PSU-BYB-0002</t>
  </si>
  <si>
    <t>2021-01-18</t>
  </si>
  <si>
    <t>#PSU-BYB-0003</t>
  </si>
  <si>
    <t>2021-01-15</t>
  </si>
  <si>
    <t>2021-01-20</t>
  </si>
  <si>
    <t>#PSU-BYB-0004</t>
  </si>
  <si>
    <t>2021-01-21</t>
  </si>
  <si>
    <t>#PSU-BYB-0005</t>
  </si>
  <si>
    <t>2021-01-26</t>
  </si>
  <si>
    <t>#PSU-BYB-0006</t>
  </si>
  <si>
    <t>#PSU-BYB-0007</t>
  </si>
  <si>
    <t>2021-01-29</t>
  </si>
  <si>
    <t>#PSU-BYB-0008</t>
  </si>
  <si>
    <t>2021-02-01</t>
  </si>
  <si>
    <t>#PSU-BYB-0009</t>
  </si>
  <si>
    <t>#PSU-BYB-0010</t>
  </si>
  <si>
    <t>2021-02-15</t>
  </si>
  <si>
    <t>2021-02-17</t>
  </si>
  <si>
    <t>#PSU-BYB-0011</t>
  </si>
  <si>
    <t>2021-02-16</t>
  </si>
  <si>
    <t>#PSU-BYB-0012</t>
  </si>
  <si>
    <t>#PSU-BYB-0013</t>
  </si>
  <si>
    <t>#PSU-BYB-0014</t>
  </si>
  <si>
    <t>2021-02-21</t>
  </si>
  <si>
    <t>2021-03-01</t>
  </si>
  <si>
    <t>#PSU-BYB-0015</t>
  </si>
  <si>
    <t>2021-02-26</t>
  </si>
  <si>
    <t>#PSU-BYB-0016</t>
  </si>
  <si>
    <t>2021-03-05</t>
  </si>
  <si>
    <t>#PSU-BYB-0017</t>
  </si>
  <si>
    <t>2021-03-26</t>
  </si>
  <si>
    <t>#PSU-BYB-0018</t>
  </si>
  <si>
    <t>2021-03-30</t>
  </si>
  <si>
    <t>#PSU-BYB-0019</t>
  </si>
  <si>
    <t>#PSU-BYB-0020</t>
  </si>
  <si>
    <t>2021-04-16</t>
  </si>
  <si>
    <t>PSUBYB-ACCT-21-0041</t>
  </si>
  <si>
    <t>#PSU-BYB-0021</t>
  </si>
  <si>
    <t>2021-04-20</t>
  </si>
  <si>
    <t>CAV (Certification and Verification) for Red Ribbon-DFA- Valerio, Digna M</t>
  </si>
  <si>
    <t>2021-04-22</t>
  </si>
  <si>
    <t>#PSU-BYB-0022</t>
  </si>
  <si>
    <t>2021-05-06</t>
  </si>
  <si>
    <t>CAV (Certification and Verification) for Red Ribbon-DFA-Salonga, Mae T.</t>
  </si>
  <si>
    <t>#PSU-BYB-0023</t>
  </si>
  <si>
    <t>CAV (Certification and Verification) for Red Ribbon-DFA-Derillo, Ellen Krezia</t>
  </si>
  <si>
    <t>2021-05-24</t>
  </si>
  <si>
    <t>#PSU-BYB-0024</t>
  </si>
  <si>
    <t>2021-05-18</t>
  </si>
  <si>
    <t>CAV (Certification and Verification) for Red Ribbon-DFA-Mortiz, Marie Anne</t>
  </si>
  <si>
    <t>#PSU-BYB-0025</t>
  </si>
  <si>
    <t>CAV (Certification and Verification) for Red Ribbon-DFA- Tamayo, Camille A.</t>
  </si>
  <si>
    <t>#PSU-BYB-0026</t>
  </si>
  <si>
    <t>CAV (Certification and Verification) for PNP- Dela Cruz, Jojo</t>
  </si>
  <si>
    <t>2021-05-25</t>
  </si>
  <si>
    <t>#PSU-BYB-0027</t>
  </si>
  <si>
    <t>2021-05-19</t>
  </si>
  <si>
    <t>CAV (Certification and Verification) for PNP- Valencia, Renzy Claire</t>
  </si>
  <si>
    <t>2021-05-20</t>
  </si>
  <si>
    <t>#PSU-BYB-0028</t>
  </si>
  <si>
    <t>CAV (Certification and Verification) for Red Ribbon-DFA- Balbin, Mary Jane</t>
  </si>
  <si>
    <t>#PSU-BYB-0029</t>
  </si>
  <si>
    <t>CAV (Certification and Verification) for Red Ribbon-DFA- Lidron, Crisbelle</t>
  </si>
  <si>
    <t>2021-05-27</t>
  </si>
  <si>
    <t>#PSU-BYB-0030</t>
  </si>
  <si>
    <t>2021-06-01</t>
  </si>
  <si>
    <t>CAV (Certification and Verification) for Red Ribbon-DFA-Eco, Faye Liza</t>
  </si>
  <si>
    <t>#PSU-BYB-0031</t>
  </si>
  <si>
    <t>CAV (Certification and Verification) for Red Ribbon-DFA-Papio, Jester</t>
  </si>
  <si>
    <t>#PSU-BYB-0032</t>
  </si>
  <si>
    <t>2021-06-02</t>
  </si>
  <si>
    <t>CAV (Certification and Verification) for PNP- Mendoza, Ryan</t>
  </si>
  <si>
    <t>#PSU-BYB-0033</t>
  </si>
  <si>
    <t>2021-06-04</t>
  </si>
  <si>
    <t>CAV (Certification and Verification) for Red Ribbon-DFA-Varona, Prince Ricky</t>
  </si>
  <si>
    <t>2021-06-09</t>
  </si>
  <si>
    <t>#PSU-BYB-0034</t>
  </si>
  <si>
    <t>2021-06-14</t>
  </si>
  <si>
    <t>CAV (Certification and Verification) for Red Ribbon-DFA-Bautista, Jerish</t>
  </si>
  <si>
    <t>2021-06-15</t>
  </si>
  <si>
    <t>#PSU-BYB-0035</t>
  </si>
  <si>
    <t>2021-06-21</t>
  </si>
  <si>
    <t>CAV (Certification and Verification) for Red Ribbon-DFA-Macaraeg, Juan Miguel</t>
  </si>
  <si>
    <t>#PSU-BYB-0036</t>
  </si>
  <si>
    <t>CAV (Certification and Verification) for Red Ribbon-DFA-Velasco, Marc</t>
  </si>
  <si>
    <t>#PSU-BYB-0037</t>
  </si>
  <si>
    <t>2021-06-23</t>
  </si>
  <si>
    <t>CAV (Certification and Verification) for Red Ribbon-DFA-Blaza, Jechel P.</t>
  </si>
  <si>
    <t>#PSU-BYB-0038</t>
  </si>
  <si>
    <t>CAV (Certification and Verification) for PNP- Dinong, Ryan P.</t>
  </si>
  <si>
    <t>2021 - Q2</t>
  </si>
  <si>
    <t>REQUEST FOR FORM 137 OF ILLIERU LUCHIO DIZON</t>
  </si>
  <si>
    <t>REQUEST FOR FORM 137 and CERTIFICATE OF ENROLLMENT OF JYCXY FRYTZ M. FERRER</t>
  </si>
  <si>
    <t>REQUEST FOR FORM 137 OF DERRICK M. LASQUITE</t>
  </si>
  <si>
    <t>REQUEST FOR FORM 137 OF EDLEEN JAZ P. IGLESIAS</t>
  </si>
  <si>
    <t>REQUEST FOR FORM 137 OF CATE LORINE L. MAMARIL</t>
  </si>
  <si>
    <t>REQUEST FOR FORM 137 OF  HANNAH ALLIYAH P. TOLENTINO</t>
  </si>
  <si>
    <t>REQUEST FOR FORM 137 OF CHARLSEA NISSY M. PANGASIAN</t>
  </si>
  <si>
    <t>REQUEST FOR FORM 137 OF JHAYHAN P. TRINIDAD</t>
  </si>
  <si>
    <t>REQUEST FOR FORM 137 OF BRIX ZIAN T. SOLOMON</t>
  </si>
  <si>
    <t>REQUEST FOR FORM 137 OF AIRA D. TAMONDONG</t>
  </si>
  <si>
    <t>REQUEST FOR FORM 137 OF GABB ALEXANDREI E. BORJA</t>
  </si>
  <si>
    <t>REQUEST FOR FORM 137 OF MELMER KHENT R. LAMSEN</t>
  </si>
  <si>
    <t>REQUEST FOR FORM 137 OF CHRISTIAN DOMINIC A. ESTRADA</t>
  </si>
  <si>
    <t>REQUEST FOR FORM 137 OF KEVIN JAMES M. CAYABYAB</t>
  </si>
  <si>
    <t>REQUEST FOR FORM 137 OF JOSEF CIRE  J. LAMSEN</t>
  </si>
  <si>
    <t>REQUEST FOR FORM 137 OF JEWELL MARIAH   J. LAMSEN</t>
  </si>
  <si>
    <t>REQUEST FOR FORM 137 OF ANGELO MARWIN M. PEREZ</t>
  </si>
  <si>
    <t>REQUEST FOR CERTIFICATE OF ENROLLMENT OF MIKHAIL ANTHONY EZEKIEL C. GACUTAN</t>
  </si>
  <si>
    <t>REQUEST FOR CERTIFICATE OF ENROLLMENT OF MATT ANDREI C. GACUTAN</t>
  </si>
  <si>
    <t>REQUEST FOR FORM 137 OF KATHLEEN LOUISSE T. CAYABYAB</t>
  </si>
  <si>
    <t>REQUEST FOR FORM 137 OF AKIRA DREIGH C. PASOLINGAN</t>
  </si>
  <si>
    <t>REQUEST FOR FORM 137 OF LIENEZHA P. GALOLO</t>
  </si>
  <si>
    <t>REQUEST FOR FORM 137 OF ALEAH FEMI F. GALSIM</t>
  </si>
  <si>
    <t>REQUEST FOR FORM 137 OF JHOYZ ANNE N. ORPIANO</t>
  </si>
  <si>
    <t>Diploma</t>
  </si>
  <si>
    <t>Invalid request</t>
  </si>
  <si>
    <t>PSUBYB-ACCT-21-0055</t>
  </si>
  <si>
    <t>Reports for the 1st Quarter</t>
  </si>
  <si>
    <t>PSUBYB-ACCT-21-0056</t>
  </si>
  <si>
    <t>Report on Other Receivables</t>
  </si>
  <si>
    <t>PSUBYB-MED-21-0063</t>
  </si>
  <si>
    <t>Soft copy of Itinerary of Travel</t>
  </si>
  <si>
    <t>PSUBYB-ACCT-21-0075</t>
  </si>
  <si>
    <t>Report on Alumni Collections and Disbursements</t>
  </si>
  <si>
    <t>PSUBYB-ACCT-21-0090</t>
  </si>
  <si>
    <t>Report on Grants and Biological Assets</t>
  </si>
  <si>
    <t>2021-Q3</t>
  </si>
  <si>
    <t>#PSU-BYB-0039</t>
  </si>
  <si>
    <t>CAV (Certification and Verification) for PNP- Ricafranca, Jessi</t>
  </si>
  <si>
    <t>#PSU-BYB-0040</t>
  </si>
  <si>
    <t>2021-07-19</t>
  </si>
  <si>
    <t>CAV (Certification and Verification) for Red Ribbon-DFA-Caampued, Jessica</t>
  </si>
  <si>
    <t>#PSU-BYB-0041</t>
  </si>
  <si>
    <t>2021-07-23</t>
  </si>
  <si>
    <t>CAV (Certification and Verification) for PNP- Allado, Yvette</t>
  </si>
  <si>
    <t>2021-07-26</t>
  </si>
  <si>
    <t>#PSU-BYB-0042</t>
  </si>
  <si>
    <t xml:space="preserve">CAV (Certification and Verification) for Red Ribbon-DFA-Ferrer, Erlen </t>
  </si>
  <si>
    <t>#PSU-BYB-0043</t>
  </si>
  <si>
    <t>2021-08-03</t>
  </si>
  <si>
    <t>CAV (Certification and Verification) for Red Ribbon-DFA-Ramos, Ocheva</t>
  </si>
  <si>
    <t>2021-08-04</t>
  </si>
  <si>
    <t>#PSU-BYB-0044</t>
  </si>
  <si>
    <t>CAV (Certification and Verification) for Red Ribbon-DFA-Giron, Reynante</t>
  </si>
  <si>
    <t>2021 - Q3</t>
  </si>
  <si>
    <t>REQUEST FOR FORM 137 OF VAUGHNE SOPHIA ISABELLE A.  ANGELES</t>
  </si>
  <si>
    <t xml:space="preserve">REQUEST FORREQUEST FOR CERTIFICATE OF GOOD MORAL OF JAMIL JULIUS N. RAMOS </t>
  </si>
  <si>
    <t>REQUEST FOR FORM 137 OF JAMES CARLO M. MALANG</t>
  </si>
  <si>
    <t>REQUEST FOR FORM 137 OF  MARY ARYHAN T. MEJIA</t>
  </si>
  <si>
    <t>REQUEST FOR FORM 137 OF  IEZHA JEN T. DE GUZMAN</t>
  </si>
  <si>
    <t>REQUEST FOR FORM 137 OF  CYDRIC CYRIL R. ZAMUCO</t>
  </si>
  <si>
    <t>REQUEST FOR FORM 137 OF YSSABELLA ANNE C. GONZALES</t>
  </si>
  <si>
    <t>REQUEST FOR FORM 137 OF MARY ATHENA R. FERNANDEZ</t>
  </si>
  <si>
    <t>REQUEST FOR FORM 137 OF DAVE MATTEW D. CORPUZ</t>
  </si>
  <si>
    <t>REQUEST FOR FORM 137 OF RHIC MARRII CHADZZ C. GACUSAN</t>
  </si>
  <si>
    <t>REQUEST FOR FORM 137 OF MUDVAYNE TRIXTER O. MANLONGAT</t>
  </si>
  <si>
    <t>REQUEST FOR FORM 137 OF CHEVY CHASE CYRUS R. DELA CRUZ</t>
  </si>
  <si>
    <t>REQUEST FOR FORM 137 OF IRISH D. AGUSTIN</t>
  </si>
  <si>
    <t>REQUEST FOR FORM 137 OF ALTHEA H. DE LEON</t>
  </si>
  <si>
    <t>REQUEST FOR FORM 137 OF NICOLE ANNE C. LAUREL</t>
  </si>
  <si>
    <t>REQUEST FOR FORM 137 OF BENSON BRYE Q. CABERTO</t>
  </si>
  <si>
    <t>REQUEST FOR FORM 137 OF CYAN NAZARENE M. ASUNCION</t>
  </si>
  <si>
    <t>REQUEST FOR FORM 137 OF ERVIN C. ESPEJO</t>
  </si>
  <si>
    <t>REQUEST FOR FORM 137 OF GIAN ACE C. ESPEJO</t>
  </si>
  <si>
    <t>REQUEST FOR FORM 137 OF KYLIE COLEEN M. CAYABYAB</t>
  </si>
  <si>
    <t>REQUEST FOR FORM 137 OF ALKEN TROY S. DATUIN</t>
  </si>
  <si>
    <t>REQUEST FOR FORM 137 OF  CLYDE KENNETH C. DEVEZA</t>
  </si>
  <si>
    <t>REQUEST FOR FORM 137 OF AARON ROLLIE M. JUNIO</t>
  </si>
  <si>
    <t>REQUEST FOR FORM 137 OF ANGELA DOMINIQUE G. JUNIO</t>
  </si>
  <si>
    <t>DIPLOMA requested by Melisa Calaunan</t>
  </si>
  <si>
    <t xml:space="preserve">FORM 137 requested by Christian Aquino Macaranas </t>
  </si>
  <si>
    <t xml:space="preserve">Certificate of Academic Excellence and Diploma requested by Xyrus France Marquez </t>
  </si>
  <si>
    <t xml:space="preserve">Certificate of Academic Excellence and Diploma requested by Maria Julyzza C. De Vera </t>
  </si>
  <si>
    <t xml:space="preserve">FORM 137 requested by Fionalee Labiano </t>
  </si>
  <si>
    <t xml:space="preserve">FORM 137 requested by Mary Joy Macaraeg </t>
  </si>
  <si>
    <t>DIPLOMA requested by Regele De Armas</t>
  </si>
  <si>
    <t xml:space="preserve">Grade 11 Form 138, Student Ranking Certifications (Strand Wide and BatchWide), Principal's and Grade 11 Class Adviser's Recommendation Letter, Certificate of Good Moral Character requested by Alexius Aaron Llarenas </t>
  </si>
  <si>
    <t xml:space="preserve">FORM 137 requested by Kristine Grace Cayabyab </t>
  </si>
  <si>
    <t>Grade 10 Report Card (Form 138), Grade 11 Report Card (Form 138), Grade 12 Report Card (Form 138), DIPLOMA requested by Reyn Macaraeg</t>
  </si>
  <si>
    <t xml:space="preserve">DIPLOMA requested by Maria Julyzza De Vera </t>
  </si>
  <si>
    <t>PSUBYB-GSIS-21-0104</t>
  </si>
  <si>
    <t>Deposit slip for the reconciliation of July GSIS remittance</t>
  </si>
  <si>
    <t>PSUBYB-PHIC-21-0116</t>
  </si>
  <si>
    <t>CSF for the maternity benefit of an employee</t>
  </si>
  <si>
    <t>PSUBYB-ACCT-21-0130</t>
  </si>
  <si>
    <t>COPC payment details</t>
  </si>
  <si>
    <t>PSUBYB-GSIS-21-0140</t>
  </si>
  <si>
    <t>Report on Contact details updating by GSIS</t>
  </si>
  <si>
    <t>PSUBYB-ACCT-21-0146</t>
  </si>
  <si>
    <t>PS Requirement for the lst quarter of 2021</t>
  </si>
  <si>
    <t>PSUBYB-CBS-21-0151</t>
  </si>
  <si>
    <t>2021-09-21</t>
  </si>
  <si>
    <t>Scanned payslip of an employee for loan purposes</t>
  </si>
  <si>
    <t>#PSU-BYB-0045</t>
  </si>
  <si>
    <t>CAV (Certification and Verification) for Red Ribbon-DFA-Main, Emelyn Alburo</t>
  </si>
  <si>
    <t>PSUBYB-ACCT-21-0152</t>
  </si>
  <si>
    <t>2021-09-22</t>
  </si>
  <si>
    <t>Report on NBC Updates</t>
  </si>
  <si>
    <t>2021-Q4</t>
  </si>
  <si>
    <t>#PSU-BYB-0046</t>
  </si>
  <si>
    <t>CAV (Certification and Verification) for Red Ribbon-DFA-Pabandero, Reynaldo</t>
  </si>
  <si>
    <t>#PSU-BYB-0047</t>
  </si>
  <si>
    <t>CAV (Certification and Verification) for Red Ribbon-DFA-Carbonel, Maritess</t>
  </si>
  <si>
    <t>#PSU-BYB-0048</t>
  </si>
  <si>
    <t>2021-10-20</t>
  </si>
  <si>
    <t>CAV (Certification and Verification) for Red Ribbon-DFA-Sandoval, Rachel</t>
  </si>
  <si>
    <t>#PSU-BYB-0049</t>
  </si>
  <si>
    <t>CAV (Certification and Verification) for Red Ribbon-DFA-Retorta, Rica Jane</t>
  </si>
  <si>
    <t>2021-11-03</t>
  </si>
  <si>
    <t>#PSU-BYB-0050</t>
  </si>
  <si>
    <t>CAV (Certification and Verification) for Red Ribbon-DFA- Payomo, Lovelyn H.</t>
  </si>
  <si>
    <t>#PSU-BYB-0051</t>
  </si>
  <si>
    <t>CAV (Certification and Verification) for Red Ribbon-DFA- Datuin, Rounulis</t>
  </si>
  <si>
    <t>#PSU-BYB-0052</t>
  </si>
  <si>
    <t>CAV (Certification and Verification) for Red Ribbon-DFA- Baldelomar, Allysa Marie</t>
  </si>
  <si>
    <t>#PSU-BYB-0053</t>
  </si>
  <si>
    <t>CAV (Certification and Verification) for Red Ribbon-DFA- Alcantara, Joyce Ann</t>
  </si>
  <si>
    <t>#PSU-BYB-0054</t>
  </si>
  <si>
    <t>CAV (Certification and Verification) for Red Ribbon-DFA- Cabangon, Rowena</t>
  </si>
  <si>
    <t>#PSU-BYB-0055</t>
  </si>
  <si>
    <t>2021-11-17</t>
  </si>
  <si>
    <t xml:space="preserve">CAV (Certification and Verification) for Red Ribbon-DFA- Domingo, Jenny </t>
  </si>
  <si>
    <t>#PSU-BYB-0056</t>
  </si>
  <si>
    <t>2021-11-24</t>
  </si>
  <si>
    <t>CAV (Certification and Verification) for Red Ribbon-DFA- Tibay, Mary Joy</t>
  </si>
  <si>
    <t>#PSU-BYB-0057</t>
  </si>
  <si>
    <t>2021-21-16</t>
  </si>
  <si>
    <t>CAV (Certification and Verification) for Red Ribbon-DFA- Solomon, Evelyn M.</t>
  </si>
  <si>
    <t>#PSU-BYB-0058</t>
  </si>
  <si>
    <t>2021-12-20</t>
  </si>
  <si>
    <t>CAV (Certification and Verification) for Red Ribbon-DFA- Solis, Cedric S.</t>
  </si>
  <si>
    <t>#PSU-BYB-0059</t>
  </si>
  <si>
    <t>CAV (Certification and Verification) for Red Ribbon-DFA- Galletes, Donna Vierra G.</t>
  </si>
  <si>
    <t xml:space="preserve">DIPLOMA requested by Xyrus France Marquez </t>
  </si>
  <si>
    <t xml:space="preserve">FORM 137 requested by Jocelyn Lasquite Velasquez </t>
  </si>
  <si>
    <t>FORM 137 requested by Christian Macaranas</t>
  </si>
  <si>
    <t>FORM 138 requested by King John Cabutad</t>
  </si>
  <si>
    <t>COLLEGE APPLICATION DOCUMENTS requested by Hayley Althea Padua</t>
  </si>
  <si>
    <t xml:space="preserve">FORM 137 requested by Shie Ann Gabriel </t>
  </si>
  <si>
    <t>Form 138, Cert. of Ranking requested by Janna Faith Ferrer</t>
  </si>
  <si>
    <t>Form 138, Cert of Good Moral and Ranking requested by Kinesis Camille Cabanero</t>
  </si>
  <si>
    <t>Form 138, Cert of Ranking, Good Moral requested by Jan Paul Tambeling</t>
  </si>
  <si>
    <t>Form 138, Cert of Ranking, Good Moral requested by Vianney Barboza</t>
  </si>
  <si>
    <t xml:space="preserve">FORM 137 requested by Danielle Grace Espinoza </t>
  </si>
  <si>
    <t>Form 138, Good Moral, Cert of being LIS student requested by Mariettonie Delizo</t>
  </si>
  <si>
    <t>Form 138, Good Moral, Cert of Ranking requested by Nash Magpayo</t>
  </si>
  <si>
    <t>Form 138, Good Moral, Cert of Ranking requested by Rocel Anne Arzadon</t>
  </si>
  <si>
    <t xml:space="preserve">Form 137 requested by Kylie Kate Galaraga </t>
  </si>
  <si>
    <t>Form 138, Certification for DOST Exam requested by Frezza Joy Bello</t>
  </si>
  <si>
    <t>Certification of Being Student requested by Kyle Andre Mendoza</t>
  </si>
  <si>
    <t xml:space="preserve">DIPLOMA requested by Maria Elleina Pontawe </t>
  </si>
  <si>
    <t xml:space="preserve">Form 138 requested by Saicy Cabag </t>
  </si>
  <si>
    <t xml:space="preserve">FORM 137 requested by John Carlo Ambat </t>
  </si>
  <si>
    <t xml:space="preserve">FORM 137 requested by Mary Elisha Bumatay </t>
  </si>
  <si>
    <t xml:space="preserve">FORM 137 requested by Eduardo Canen </t>
  </si>
  <si>
    <t xml:space="preserve">FORM 137 requested by Jarian Cayabyab </t>
  </si>
  <si>
    <t xml:space="preserve">FORM 137 requested by Queen Johnelle De Leon </t>
  </si>
  <si>
    <t xml:space="preserve">FORM 137 requested by Marivie Em </t>
  </si>
  <si>
    <t xml:space="preserve">FORM 137 requested by Jericho Fabro </t>
  </si>
  <si>
    <t xml:space="preserve">FORM 137 requested by Marc Paolo Gallamos </t>
  </si>
  <si>
    <t xml:space="preserve">FORM 137 requested by Vanessa Junio </t>
  </si>
  <si>
    <t xml:space="preserve">FORM 137 requested by Christine Grace Macaraeg </t>
  </si>
  <si>
    <t xml:space="preserve">FORM 137 requested by Ivan Justine Palisoc </t>
  </si>
  <si>
    <t xml:space="preserve">FORM 137 requested by Jewelle Sy </t>
  </si>
  <si>
    <t xml:space="preserve">FORM 137 requested by Junaliza Mae Alegre </t>
  </si>
  <si>
    <t xml:space="preserve">FORM 137 requested by Andrei Peter Canales </t>
  </si>
  <si>
    <t xml:space="preserve">FORM 137 requested by Alyssa Cayabyab </t>
  </si>
  <si>
    <t xml:space="preserve">FORM 137 requested by Danielle Joyce De Leon </t>
  </si>
  <si>
    <t xml:space="preserve">FORM 137 requested by Mica Ella Magtaan </t>
  </si>
  <si>
    <t xml:space="preserve">FORM 137 requested by Alfred Joseph De Vera </t>
  </si>
  <si>
    <t xml:space="preserve">FORM 137 requested by Elizabeth Macaranas </t>
  </si>
  <si>
    <t xml:space="preserve">FORM 137 requested by Alethea Cayago </t>
  </si>
  <si>
    <t xml:space="preserve">FORM 137 requested by Erica De Vera </t>
  </si>
  <si>
    <t xml:space="preserve">FORM 137 requested by Marjorie Escano </t>
  </si>
  <si>
    <t xml:space="preserve">FORM 137 requested by Hayley Althea Padua </t>
  </si>
  <si>
    <t>Form 138 and Certification of Good Moral requested by Marietonnie Delizo</t>
  </si>
  <si>
    <t>FORM 137 requested by Angelica Quidilla</t>
  </si>
  <si>
    <t xml:space="preserve">DIPLOMA requested by Armel Baraquio </t>
  </si>
  <si>
    <t xml:space="preserve">FORM 137 requested by Ralph Angelo Macaltao </t>
  </si>
  <si>
    <t xml:space="preserve">FORM 137 requested by Angela Faye Panadero </t>
  </si>
  <si>
    <t>Form 138, Cert of Ranking requested by Jericho Fabro</t>
  </si>
  <si>
    <t>Certificate of being student requested by Queen De Leon</t>
  </si>
  <si>
    <t>FORM 137 requested by Bersamin Agro Industrial HS</t>
  </si>
  <si>
    <t>DIPLOMA requested by Kim Ambrie Ballesteros</t>
  </si>
  <si>
    <t>DIPLOMA requested by Mary Con Calibuso</t>
  </si>
  <si>
    <t>DIPLOMA requested by Gwynzhyll Kesheia Calibuso</t>
  </si>
  <si>
    <t>DIPLOMA requested by Erica Soriano</t>
  </si>
  <si>
    <t>Certificate of Rank and Certificate of Good Moral requested by Kinesis Camille Cabanero</t>
  </si>
  <si>
    <t xml:space="preserve">Form 137 and Certificate of Good Moral requested by Saicy Cabag </t>
  </si>
  <si>
    <t xml:space="preserve">FORM 137 requested by Philip Bush Macaraeg </t>
  </si>
  <si>
    <t xml:space="preserve">GRADE 7 Report Card requested by Andrei Julienne Florendo </t>
  </si>
  <si>
    <t xml:space="preserve">FORM 137 requested by Bea Paningbatan </t>
  </si>
  <si>
    <t xml:space="preserve">FORM 137 and Diploma requested by Jay-M Domingo </t>
  </si>
  <si>
    <t xml:space="preserve">FORM 137 requested by Lawrence Alvarez </t>
  </si>
  <si>
    <t>Form 137, Certificate of Good Moral and Student Ranking requested by Reniel John Gomez</t>
  </si>
  <si>
    <t xml:space="preserve">FORM 137 requested by Ma. Wilhelmina Tuliao </t>
  </si>
  <si>
    <t xml:space="preserve">Certificate of Enrollment requested by Christine Grace Macaraeg </t>
  </si>
  <si>
    <t xml:space="preserve">Certificate of Enrollment requested by Lorrea Mae Siglos  </t>
  </si>
  <si>
    <t xml:space="preserve">FORM 137 requested by Jasmine Kaye Londonio </t>
  </si>
  <si>
    <t>Report Card requested by Alyssa Cayabyab</t>
  </si>
  <si>
    <t>FORM 137 requested by John Paul Menor</t>
  </si>
  <si>
    <t>PSUBYB-HDMF-21-0160</t>
  </si>
  <si>
    <t>Pag-ibig soft copy for August remittance</t>
  </si>
  <si>
    <t>PSUBYB-ACCT-21-0162</t>
  </si>
  <si>
    <t>Financial Reports for 3rd Quarter</t>
  </si>
  <si>
    <t>PSUBYB-ACCT-21-0170</t>
  </si>
  <si>
    <t xml:space="preserve">Free tuition billing, 2nd trance, 1st sem 2021-2022 </t>
  </si>
  <si>
    <t>PSUBYB-ACCT-21-0176</t>
  </si>
  <si>
    <t>Certification for a DOST Grant</t>
  </si>
  <si>
    <t>PSUBYB-MPC-21-0181</t>
  </si>
  <si>
    <t>Revised list of May 2021 MPC Remittance</t>
  </si>
  <si>
    <t>PSUBYB-COA-21-0189</t>
  </si>
  <si>
    <t>PPE Inventory Report for CY 2020</t>
  </si>
  <si>
    <t>PSUBYB-ACCT-21-0194</t>
  </si>
  <si>
    <t>Sample DV</t>
  </si>
  <si>
    <t>PSUBYB-COA-21-0215</t>
  </si>
  <si>
    <t>2021-12-03</t>
  </si>
  <si>
    <t>Copy of memo on the return of unserviceable properties</t>
  </si>
  <si>
    <t>PSUBYB-QA-21-0214</t>
  </si>
  <si>
    <t>2021-12-04</t>
  </si>
  <si>
    <t>Copy of AOM compliances, Board approvals and terminal reports</t>
  </si>
  <si>
    <t>2021-12-05</t>
  </si>
  <si>
    <t>PSUBYB-QA-21-0219</t>
  </si>
  <si>
    <t>2021-12-09</t>
  </si>
  <si>
    <t>Copy of employee benefits payroll</t>
  </si>
  <si>
    <t>PSUBYB-QA-21-0224</t>
  </si>
  <si>
    <t>2021-12-11</t>
  </si>
  <si>
    <t>Copy of BUR, University Budget</t>
  </si>
  <si>
    <t>PSUBYB-QA-21-0226</t>
  </si>
  <si>
    <t>2021-12-13</t>
  </si>
  <si>
    <t>Copy of Program of Receipts and Expenditure</t>
  </si>
  <si>
    <t>PSUBYB-ACCT-21-0235</t>
  </si>
  <si>
    <t>2021-12-27</t>
  </si>
  <si>
    <t>Report on Cash Advances for 2021</t>
  </si>
  <si>
    <t>2021 - Q4</t>
  </si>
  <si>
    <t>REQUEST FOR FORM 137 OF MARK GILBERT D. TALAVERA</t>
  </si>
  <si>
    <t>REQUEST FOR FORM 137 OF JEWEL L. REYES</t>
  </si>
  <si>
    <t>REQUEST FOR FORM 137 OF ANGEAL ZYANNE A. DE VERA</t>
  </si>
  <si>
    <t>REQUEST FOR FORM 137 OF JAIRUS IAN D. MENDIGUARIN</t>
  </si>
  <si>
    <t>REQUEST FOR FORM 137 OF BERT MICAHEL J. ASUNCION</t>
  </si>
  <si>
    <t>REQUEST FOR FORM 137 OF DAMIEN RUSSEL C. MACALAGUIM</t>
  </si>
  <si>
    <t>REQUEST FOR FORM 137 OF RASHEED DEO S. LACADIN</t>
  </si>
  <si>
    <t>#PSU-BINMALEY-20-0001</t>
  </si>
  <si>
    <t>COMMUNICATION FROM OTHER AGENCY:letter of validation and verification</t>
  </si>
  <si>
    <t>#PSU-BINMALEY-20-0002</t>
  </si>
  <si>
    <t>2021-02-2021</t>
  </si>
  <si>
    <t>COMMUNICATION FROM OTHER AGENCY:letter of request regarding on training of our fishfarmers in their aquaculture activities</t>
  </si>
  <si>
    <t>#PSU-BINMALEY-20-0003</t>
  </si>
  <si>
    <t>COMMUNICATION FROM OTHER AGENCY:letter of information regarding Multipurpose loan with consolidation of debts</t>
  </si>
  <si>
    <t>#PSU-BINMALEY-20-0004</t>
  </si>
  <si>
    <t>COMMUNICATION FROM OTHER AGENCY:letter of invitation to participate regrading the Science Information Forum on " Feeding Metro Manila in 2050: Uncovering a just system for the farmers and fisherfolks</t>
  </si>
  <si>
    <t>COMMUNICATION FROM OTHER AGENCY:letter of submission of quarterly updated list of employees including a sub-list of names, account number of resigned, retired or terminated employees</t>
  </si>
  <si>
    <t>COMMUNICATION FROM OTHER AGENCY: letter of invitation regarding the special online leadership seminar</t>
  </si>
  <si>
    <t>#PSU-BINMALEY-20-0005</t>
  </si>
  <si>
    <t>COMMUNICATION FROM OTHER AGENCY: letter of request for fingerlings(tilapia and catfish)</t>
  </si>
  <si>
    <t>2021-29-01</t>
  </si>
  <si>
    <t>#PSU-BINMALEY-20-0016</t>
  </si>
  <si>
    <t xml:space="preserve">STANDARD </t>
  </si>
  <si>
    <t>#PSU-BINMALEY-20-0017</t>
  </si>
  <si>
    <t>#PSU-BINMALEY-20-0018</t>
  </si>
  <si>
    <t>#PSU-BINMALEY-20-0019</t>
  </si>
  <si>
    <t>#PSU-BINMALEY-20-0020</t>
  </si>
  <si>
    <t>#PSU-BINMALEY-20-0021</t>
  </si>
  <si>
    <t>#PSU-BINMALEY-20-0022</t>
  </si>
  <si>
    <t>#PSU-BINMALEY-20-0023</t>
  </si>
  <si>
    <t>#PSU-BINMALEY-20-0024</t>
  </si>
  <si>
    <t>#PSU-BINMALEY-20-0026</t>
  </si>
  <si>
    <t>#PSU-BINMALEY-20-0027</t>
  </si>
  <si>
    <t>#PSU-BINMALEY-20-0028</t>
  </si>
  <si>
    <t>#PSU-BINMALEY-20-0029</t>
  </si>
  <si>
    <t>#PSU-BINMALEY-20-0030</t>
  </si>
  <si>
    <t>#PSU-BINMALEY-20-0032</t>
  </si>
  <si>
    <t>#PSU-BINMALEY-20-0033</t>
  </si>
  <si>
    <t>#PSU-BINMALEY-20-0034</t>
  </si>
  <si>
    <t>CAV (Certification, Authentication and Verification) for CHED RO1</t>
  </si>
  <si>
    <t>#PSU-BINMALEY-20-0006</t>
  </si>
  <si>
    <t>#PSU-BINMALEY-20-0007</t>
  </si>
  <si>
    <t>#PSU-BINMALEY-20-0008</t>
  </si>
  <si>
    <t>#PSU-BINMALEY-20-0009</t>
  </si>
  <si>
    <t>#PSU-BINMALEY-20-0010</t>
  </si>
  <si>
    <t>#PSU-BINMALEY-20-0011</t>
  </si>
  <si>
    <t>#PSU-BINMALEY-20-0012</t>
  </si>
  <si>
    <t>#PSU-BINMALEY-20-0013</t>
  </si>
  <si>
    <t>#PSU-BINMALEY-20-0014</t>
  </si>
  <si>
    <t>#PSU-BINMALEY-20-0015</t>
  </si>
  <si>
    <t>#PSU-BINMALEY-20-0025</t>
  </si>
  <si>
    <t>#PSU-BINMALEY-20-0031</t>
  </si>
  <si>
    <t>#PSU-BINMALEY-20-0035</t>
  </si>
  <si>
    <t>#PSU-BINMALEY-20-0036</t>
  </si>
  <si>
    <t>#PSU-BINMALEY-20-0037</t>
  </si>
  <si>
    <t>#PSU-BINMALEY-20-0038</t>
  </si>
  <si>
    <t>#PSU-BINMALEY-20-0039</t>
  </si>
  <si>
    <t>#PSU-BINMALEY-20-0040</t>
  </si>
  <si>
    <t>#PSU-BINMALEY-20-0041</t>
  </si>
  <si>
    <t>#PSU-BINMALEY-20-0042</t>
  </si>
  <si>
    <t>#PSU-BINMALEY-20-0043</t>
  </si>
  <si>
    <t>#PSU-BINMALEY-20-0044</t>
  </si>
  <si>
    <t>#PSU-BINMALEY-20-0045</t>
  </si>
  <si>
    <t>#PSU-BINMALEY-20-0046</t>
  </si>
  <si>
    <t>COMMUNICATION FROM OTHER AGENCY: letter of invitation regarding the 2021 National Food Security Summit(NFSS)</t>
  </si>
  <si>
    <t>COMMUNICATION FROM OTHER AGENCY: letter of recognition to our outstanding graduating collegiate students through the Governor's Academic Excellence Award and Governor's Leadership Excellence Award</t>
  </si>
  <si>
    <t>COMMUNICATION FROM OTHER AGENCY: letter of invitation regarding the conduct of Career Guidance Virtual Program for  Grade 12 Learners on May 21, 2021</t>
  </si>
  <si>
    <t>COMMUNICATION FROM OTHER AGENCY: letter of invitation regarding the  USAP National Young leaders congress(virtual) with the theme Embracing adversity, empowering leadership and Resilliency</t>
  </si>
  <si>
    <t>#PSU-BINMALEY-20-0047</t>
  </si>
  <si>
    <t>#PSU-BINMALEY-20-0048</t>
  </si>
  <si>
    <t>#PSU-BINMALEY-20-0049</t>
  </si>
  <si>
    <t>#PSU-BINMALEY-20-0050</t>
  </si>
  <si>
    <t>#PSU-BINMALEY-20-0051</t>
  </si>
  <si>
    <t>#PSU-BINMALEY-20-0052</t>
  </si>
  <si>
    <t>#PSU-BINMALEY-20-0053</t>
  </si>
  <si>
    <t>#PSU-BINMALEY-20-0054</t>
  </si>
  <si>
    <t>#PSU-BINMALEY-20-0055</t>
  </si>
  <si>
    <t>#PSU-BINMALEY-20-0056</t>
  </si>
  <si>
    <t>#PSU-BINMALEY-20-0057</t>
  </si>
  <si>
    <t>#PSU-BINMALEY-20-0058</t>
  </si>
  <si>
    <t>#PSU-BINMALEY-20-0059</t>
  </si>
  <si>
    <t>#PSU-BINMALEY-20-0060</t>
  </si>
  <si>
    <t>#PSU-BINMALEY-20-0061</t>
  </si>
  <si>
    <t>#PSU-BINMALEY-20-0062</t>
  </si>
  <si>
    <t>#PSU-BINMALEY-20-0063</t>
  </si>
  <si>
    <t>#PSU-BINMALEY-20-0064</t>
  </si>
  <si>
    <t>#PSU-BINMALEY-20-0065</t>
  </si>
  <si>
    <t>#PSU-BINMALEY-20-0066</t>
  </si>
  <si>
    <t>#PSU-BINMALEY-20-0067</t>
  </si>
  <si>
    <t>#PSU-BINMALEY-20-0068</t>
  </si>
  <si>
    <t>#PSU-BINMALEY-20-0069</t>
  </si>
  <si>
    <t>#PSU-BINMALEY-20-0070</t>
  </si>
  <si>
    <t>#PSU-BINMALEY-20-0071</t>
  </si>
  <si>
    <t>#PSU-BINMALEY-20-0072</t>
  </si>
  <si>
    <t>CAV (Certification, Authentication and Verification) for DFA</t>
  </si>
  <si>
    <t>#PSU-BINMALEY-20-0073</t>
  </si>
  <si>
    <t>#PSU-BINMALEY-20-0074</t>
  </si>
  <si>
    <t>#PSU-BINMALEY-20-0075</t>
  </si>
  <si>
    <t>#PSU-BINMALEY-20-0076</t>
  </si>
  <si>
    <t>#PSU-BINMALEY-20-0077</t>
  </si>
  <si>
    <t xml:space="preserve">COMMUNICATION FROM OTHER AGENCY: letter of request for the issuance of equivalent grade of numerical rarying with school seal to all advance ROTC Cadets </t>
  </si>
  <si>
    <t>COMMUNICATION FROM OTHER AGENCY: letter of information regarding the existing Salary loan facility</t>
  </si>
  <si>
    <t>COMMUNICATION FROM OTHER AGENCY: letter of information regarding the application for the IAEA Marie Sklodowskacurie Fellowship Program(MSCFP) for AY 2021/2022 and  2022/2023</t>
  </si>
  <si>
    <t>#PSU-BINMALEY-20-0078</t>
  </si>
  <si>
    <t>#PSU-BINMALEY-20-0079</t>
  </si>
  <si>
    <t>#PSU-BINMALEY-20-0080</t>
  </si>
  <si>
    <t>#PSU-BINMALEY-20-0081</t>
  </si>
  <si>
    <t>#PSU-BINMALEY-20-0082</t>
  </si>
  <si>
    <t>#PSU-BINMALEY-20-0083</t>
  </si>
  <si>
    <t>#PSU-BINMALEY-20-0084</t>
  </si>
  <si>
    <t>#PSU-BINMALEY-20-0085</t>
  </si>
  <si>
    <t>#PSU-BINMALEY-20-0086</t>
  </si>
  <si>
    <t>#PSU-BINMALEY-20-0087</t>
  </si>
  <si>
    <t>free</t>
  </si>
  <si>
    <t>#PCOO-263929625884</t>
  </si>
  <si>
    <t>Printed FOI manual for PCOO</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</si>
  <si>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</si>
  <si>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</si>
  <si>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</si>
  <si>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</si>
  <si>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</si>
  <si>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</si>
  <si>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</si>
  <si>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</si>
  <si>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</si>
  <si>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</si>
  <si>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</si>
  <si>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</si>
  <si>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</si>
  <si>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</si>
  <si>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</si>
  <si>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</si>
  <si>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</si>
  <si>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</si>
  <si>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</si>
  <si>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</si>
  <si>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</si>
  <si>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</si>
  <si>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</si>
  <si>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</si>
  <si>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</si>
  <si>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</si>
  <si>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</si>
  <si>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</si>
  <si>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</si>
  <si>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</si>
  <si>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</si>
  <si>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</si>
  <si>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</si>
  <si>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</si>
  <si>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</si>
  <si>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</si>
  <si>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 xml:space="preserve">#PCOO-945974909649 </t>
  </si>
  <si>
    <t>Executive Orders</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</si>
  <si>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</si>
  <si>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</si>
  <si>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</si>
  <si>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</si>
  <si>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</si>
  <si>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</si>
  <si>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</si>
  <si>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</si>
  <si>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</si>
  <si>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</si>
  <si>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</si>
  <si>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</si>
  <si>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</si>
  <si>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</si>
  <si>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</si>
  <si>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</si>
  <si>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</si>
  <si>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</si>
  <si>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</si>
  <si>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</si>
  <si>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</si>
  <si>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</si>
  <si>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</si>
  <si>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</si>
  <si>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</si>
  <si>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</si>
  <si>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</si>
  <si>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</si>
  <si>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</si>
  <si>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</si>
  <si>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</si>
  <si>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</si>
  <si>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</si>
  <si>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</si>
  <si>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</si>
  <si>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</si>
  <si>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</si>
  <si>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</si>
  <si>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</si>
  <si>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</si>
  <si>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</si>
  <si>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</si>
  <si>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</si>
  <si>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</si>
  <si>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</si>
  <si>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</si>
  <si>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</si>
  <si>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</si>
  <si>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</si>
  <si>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</si>
  <si>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</si>
  <si>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</si>
  <si>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</si>
  <si>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</si>
  <si>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</si>
  <si>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</si>
  <si>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</si>
  <si>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</si>
  <si>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</si>
  <si>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</si>
  <si>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</si>
  <si>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</si>
  <si>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</si>
  <si>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</si>
  <si>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</si>
  <si>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</si>
  <si>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</si>
  <si>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</si>
  <si>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</si>
  <si>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</si>
  <si>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</si>
  <si>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</si>
  <si>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</si>
  <si>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</si>
  <si>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</si>
  <si>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</si>
  <si>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</si>
  <si>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</si>
  <si>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</si>
  <si>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</si>
  <si>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</si>
  <si>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</si>
  <si>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</si>
  <si>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</si>
  <si>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</si>
  <si>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</si>
  <si>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</si>
  <si>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</si>
  <si>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</si>
  <si>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</si>
  <si>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</si>
  <si>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</si>
  <si>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</si>
  <si>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</si>
  <si>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</si>
  <si>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</si>
  <si>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</si>
  <si>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</si>
  <si>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</si>
  <si>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</si>
  <si>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</si>
  <si>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</si>
  <si>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</si>
  <si>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</si>
  <si>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</si>
  <si>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</si>
  <si>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</si>
  <si>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</si>
  <si>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</si>
  <si>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</si>
  <si>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</si>
  <si>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</si>
  <si>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</si>
  <si>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</si>
  <si>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</si>
  <si>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</si>
  <si>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</si>
  <si>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</si>
  <si>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</si>
  <si>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</si>
  <si>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</si>
  <si>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</si>
  <si>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</si>
  <si>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</si>
  <si>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</si>
  <si>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</si>
  <si>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</si>
  <si>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</si>
  <si>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</si>
  <si>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</si>
  <si>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</si>
  <si>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</si>
  <si>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</si>
  <si>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</si>
  <si>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</si>
  <si>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</si>
  <si>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</si>
  <si>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</si>
  <si>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</si>
  <si>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</si>
  <si>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</si>
  <si>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</si>
  <si>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</si>
  <si>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</si>
  <si>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</si>
  <si>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</si>
  <si>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</si>
  <si>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</si>
  <si>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</si>
  <si>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</si>
  <si>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</si>
  <si>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</si>
  <si>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</si>
  <si>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</si>
  <si>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</si>
  <si>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</si>
  <si>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</si>
  <si>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</si>
  <si>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</si>
  <si>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</si>
  <si>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</si>
  <si>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</si>
  <si>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</si>
  <si>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</si>
  <si>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</si>
  <si>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</si>
  <si>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</si>
  <si>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</si>
  <si>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</si>
  <si>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</si>
  <si>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</si>
  <si>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</si>
  <si>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</si>
  <si>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</si>
  <si>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</si>
  <si>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</si>
  <si>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</si>
  <si>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</si>
  <si>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</si>
  <si>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</si>
  <si>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</si>
  <si>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</si>
  <si>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</si>
  <si>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</si>
  <si>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</si>
  <si>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</si>
  <si>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</si>
  <si>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</si>
  <si>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</si>
  <si>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</si>
  <si>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</si>
  <si>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</si>
  <si>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</si>
  <si>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</si>
  <si>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</si>
  <si>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</si>
  <si>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</si>
  <si>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</si>
  <si>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</si>
  <si>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</si>
  <si>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</si>
  <si>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</si>
  <si>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</si>
  <si>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</si>
  <si>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</si>
  <si>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</si>
  <si>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</si>
  <si>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</si>
  <si>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</si>
  <si>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</si>
  <si>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</si>
  <si>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</si>
  <si>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</si>
  <si>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</si>
  <si>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</si>
  <si>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</si>
  <si>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</si>
  <si>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</si>
  <si>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</si>
  <si>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</si>
  <si>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</si>
  <si>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</si>
  <si>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</si>
  <si>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</si>
  <si>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information requested is available at the Office of the President
The date of the last reply from the DM is not shown in the thread</t>
  </si>
  <si>
    <t>Submission of the EOMS Documentation Workshop Output Manual (EOMS Manual 1st Draft)</t>
  </si>
  <si>
    <t>Data Requirements re: Priority Programs, Activities and Projects for Trip 2023-2025</t>
  </si>
  <si>
    <t>Annual Operational Plan for 2022</t>
  </si>
  <si>
    <t>On going</t>
  </si>
  <si>
    <t>Quarterly Accomplishment</t>
  </si>
  <si>
    <t>PPMP 2022</t>
  </si>
  <si>
    <t>2021 Q1-Q4</t>
  </si>
  <si>
    <t>Within the day</t>
  </si>
  <si>
    <t>Within the duration allotted for its preparation</t>
  </si>
  <si>
    <t>Funding Requests</t>
  </si>
  <si>
    <t>2021 Q1-Q2</t>
  </si>
  <si>
    <t>2021-QI</t>
  </si>
  <si>
    <t>paper based</t>
  </si>
  <si>
    <t>PQA Application Report</t>
  </si>
  <si>
    <t xml:space="preserve">For Category 1 of the University's PQA profile </t>
  </si>
  <si>
    <t>PQA Documents</t>
  </si>
  <si>
    <t>Consolidated documents prepared for the PQA Assessment Review</t>
  </si>
  <si>
    <t>OFI Form of Procurement Office</t>
  </si>
  <si>
    <t>Work Processes Under Instructon (Forms)</t>
  </si>
  <si>
    <t>01/25/2021</t>
  </si>
  <si>
    <t>Percentage of accredited undergraduate and graduate programs.</t>
  </si>
  <si>
    <t>01/27/2021</t>
  </si>
  <si>
    <t>Forms</t>
  </si>
  <si>
    <t>Results of ISA</t>
  </si>
  <si>
    <t>Proposal Form/Template</t>
  </si>
  <si>
    <t>New Library Management Process (reader and Technical Services)</t>
  </si>
  <si>
    <t>02/17/2021</t>
  </si>
  <si>
    <t>PT form for Monitoring and Evaluation</t>
  </si>
  <si>
    <t>02/26/2021</t>
  </si>
  <si>
    <t>AACCUP Instrument for BA, IT and HM</t>
  </si>
  <si>
    <t>Document needed for accreditation purposes</t>
  </si>
  <si>
    <t>Copy of Revision of Action Plan</t>
  </si>
  <si>
    <t>Accreditation Results</t>
  </si>
  <si>
    <t>03/18/2021</t>
  </si>
  <si>
    <t>Results of Level II Phase II Accreditation of BA Economics</t>
  </si>
  <si>
    <t>Faculty Development Program</t>
  </si>
  <si>
    <t>04/13/2021</t>
  </si>
  <si>
    <t>List of 2021 Accreditors</t>
  </si>
  <si>
    <t>05/17/2021</t>
  </si>
  <si>
    <t>BOR Resolution (ABEL Program)</t>
  </si>
  <si>
    <t>Level III Result of Accreditation</t>
  </si>
  <si>
    <t>IGP Report evaluated by the M&amp;E Unit for the 1st Quarter</t>
  </si>
  <si>
    <t>06/17/2021</t>
  </si>
  <si>
    <t>BOR Resolution Re: Research and Extension funding (2017-2019)</t>
  </si>
  <si>
    <t>06/18/2021</t>
  </si>
  <si>
    <t>AACCUP Results (External/Internal), ISO, PQA, CHED Initiated, IiP</t>
  </si>
  <si>
    <t>Organizational Chart, Awards, received by the University, Status and Responsibilities of QA Director, ISO Certification. Updates on ISA, IiP, PQA, Accreditation Status/Level</t>
  </si>
  <si>
    <t>07/21/2021</t>
  </si>
  <si>
    <t>Documents under VPASA</t>
  </si>
  <si>
    <t>09/20/2021</t>
  </si>
  <si>
    <t>Significant accomplishments under QA for inclusion to the President's Report 2021</t>
  </si>
  <si>
    <t>COPC Summary Status Report</t>
  </si>
  <si>
    <t>Consolidated list of COPC programs per campus</t>
  </si>
  <si>
    <t>Consolidated reports of the M&amp;E Technical Unit</t>
  </si>
  <si>
    <t>11/19/2021</t>
  </si>
  <si>
    <t>12/16/2020</t>
  </si>
  <si>
    <t>Pangasinan State University-Asingan Campus</t>
  </si>
  <si>
    <t>SUC</t>
  </si>
  <si>
    <t>Pangasinan State University - Bayambang Campus</t>
  </si>
  <si>
    <t>DBM</t>
  </si>
  <si>
    <t>Department of Budget and Management</t>
  </si>
  <si>
    <t>DBM Citizen's Charter</t>
  </si>
  <si>
    <t>It features the improvements in the internal structure of the DBM that were engineered to streamline the agency's operations and enhance public service.</t>
  </si>
  <si>
    <t>http://www.dbm.gov.ph/?page_id=10856</t>
  </si>
  <si>
    <t>DBM-ICTSS</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</si>
  <si>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</si>
  <si>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</si>
  <si>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</si>
  <si>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</si>
  <si>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</si>
  <si>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</si>
  <si>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</si>
  <si>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t>Resolution No. 99 s. 2019 (Work Equivalence of Additional Designations)</t>
  </si>
  <si>
    <t>Faculty Manual</t>
  </si>
  <si>
    <t>Resolution No. 71 s. 2021 (Deloading of Unit Preparation for University &amp; Campus Designation</t>
  </si>
  <si>
    <t>E-Commerce Training in Hospitality and Tourism Industries for TVET Teachers</t>
  </si>
  <si>
    <t>SUC-ACAP, Inc. Review Guide for the Licensure Exam for Agriculture</t>
  </si>
  <si>
    <t>Memorandum Re: Conduct of Summer Classes</t>
  </si>
  <si>
    <t>Curriculum with Contents Notation</t>
  </si>
  <si>
    <t>COE Certificates</t>
  </si>
  <si>
    <t>Priority Programs for CHED Scholaship(CSPs)</t>
  </si>
  <si>
    <t>Office Advisory on Flexible Learning</t>
  </si>
  <si>
    <t>Curriculum Summit Report</t>
  </si>
  <si>
    <t>Memorandum of Understanding between UPLB and PSU</t>
  </si>
  <si>
    <t>Minutes of Meeting during University Academic Council</t>
  </si>
  <si>
    <t>Attendance Sheet during University Academic Council</t>
  </si>
  <si>
    <t>OJT Advisory</t>
  </si>
  <si>
    <t>Advocacy Campaign for COVID-19 for Vaccination in all PSU Campuses</t>
  </si>
  <si>
    <t>Pangasinan State University Sta. Maria Campus</t>
  </si>
  <si>
    <t>PSU Sta. Maria</t>
  </si>
  <si>
    <t>8+H4:H6</t>
  </si>
  <si>
    <t>2021- Q1</t>
  </si>
  <si>
    <t>Request DIPLOMA of Ardee F. Dayag</t>
  </si>
  <si>
    <t>Request DIPLOMA of Arlene M. Duran</t>
  </si>
  <si>
    <t>Request DIPLOMA of Kenneth S. Gando</t>
  </si>
  <si>
    <t>Request DIPLOMA of Gerwin S. Lalas</t>
  </si>
  <si>
    <t>Request DIPLOMA of Jan Archie S. Llena</t>
  </si>
  <si>
    <t>Request DIPLOMA of Maling, Mary Ann C.</t>
  </si>
  <si>
    <t>Request DIPLOMA of Jaydee Ann R. Gaspar</t>
  </si>
  <si>
    <t>Request DIPLOMA of Feddy Mae M. Felicitas</t>
  </si>
  <si>
    <t>2021- Q2</t>
  </si>
  <si>
    <t>Request DIPLOMA of  Ariolyn M. Abalos</t>
  </si>
  <si>
    <t>Request DIPLOMA of Jeffrey A. Oril</t>
  </si>
  <si>
    <t>Request DIPLOMA of Shiela Marie B. Tugarino</t>
  </si>
  <si>
    <t>Request DIPLOMA of Lorelie Ann M. Tacderas</t>
  </si>
  <si>
    <t>Request DIPLOMA of Honeylyn N. Belmoro</t>
  </si>
  <si>
    <t>2021- Q3</t>
  </si>
  <si>
    <t>Request DIPLOMA of Mario S. Pedegloria</t>
  </si>
  <si>
    <t>Request DIPLOMA of Noela May, Balanquit F.</t>
  </si>
  <si>
    <t>2021- Q4</t>
  </si>
  <si>
    <t xml:space="preserve">Request DIPLOMA of Theresa Marie Cachero </t>
  </si>
  <si>
    <t xml:space="preserve">Request DIPLOMA of Dennis Topacio </t>
  </si>
  <si>
    <t xml:space="preserve">Request DIPLOMA of Rey Mar S. Barrogo </t>
  </si>
  <si>
    <t xml:space="preserve">Request DIPLOMA of Ronald T. Agpawa </t>
  </si>
  <si>
    <t xml:space="preserve">Request DIPLOMA of Catherine D. Mateo </t>
  </si>
  <si>
    <t xml:space="preserve">Request DIPLOMA of Rexchel Bibat </t>
  </si>
  <si>
    <t xml:space="preserve">Request DIPLOMA of Geraldine Malla </t>
  </si>
  <si>
    <t>Request DIPLOMA of Lee Rose T. Ruiz</t>
  </si>
  <si>
    <t>Pangasinan State University- Sta. Maria Campus</t>
  </si>
  <si>
    <t>No. 1</t>
  </si>
  <si>
    <t>Final Examination Schedule for General Education Subjects and Non- Graduating Students (Major Subjects)</t>
  </si>
  <si>
    <t>VPAASS</t>
  </si>
  <si>
    <t>No. 2</t>
  </si>
  <si>
    <t>Online Final Examination Schedule for General Education Subjects</t>
  </si>
  <si>
    <t>No. 3</t>
  </si>
  <si>
    <t>Validation of Test Questions for Final Examination, First Semester, AY 2020-2021</t>
  </si>
  <si>
    <t>No. 4</t>
  </si>
  <si>
    <t>Preparation of Departmental Examination (Final Examination) for the First Semester SY 2020-2021 for General Education Subjects.</t>
  </si>
  <si>
    <t>No. 6</t>
  </si>
  <si>
    <t>No. 5</t>
  </si>
  <si>
    <t>Conduct of Classroom Observation</t>
  </si>
  <si>
    <t>Completion of Training Needs Survey</t>
  </si>
  <si>
    <t>Director</t>
  </si>
  <si>
    <t>VPs, CED, HR Coordinators, Unit Heads, Non-Teaching and Teaching Personnel</t>
  </si>
  <si>
    <t>No. 66</t>
  </si>
  <si>
    <t>MOCK ASSESSMENT IN PREPARATION FOR THE 2021 PQA ONSITE VISIT</t>
  </si>
  <si>
    <t>VPQA</t>
  </si>
  <si>
    <t>VPSs, CED, SAS/OUS ED, University Officials, Teaching and Non-teaching Personnel</t>
  </si>
  <si>
    <t>No. 67</t>
  </si>
  <si>
    <t>EXHIBIT PREPARATION FOR 2021 PQA ONSITE VISIT</t>
  </si>
  <si>
    <t>VPs, CED</t>
  </si>
  <si>
    <t>No. 7</t>
  </si>
  <si>
    <t>Flexible Learning Guides and Curriculum Revisions.</t>
  </si>
  <si>
    <t>No. 8</t>
  </si>
  <si>
    <t> Profiling of Faculty Members with NC, TM and NTTC TESDA Certification</t>
  </si>
  <si>
    <t>No.02</t>
  </si>
  <si>
    <t>TOP MANAGEMENT FINAL BREIFING FOR THE PQA VIRTUAL ONSITE ASSESSMENT WITH EXTERNAL CONSULTNAT</t>
  </si>
  <si>
    <t>VPs, CED, SAS/OUS ED</t>
  </si>
  <si>
    <t>No. 03</t>
  </si>
  <si>
    <t xml:space="preserve"> FINAL BREIFING FOR THE PQA VIRTUAL ONSITE ASSESSMENT WITH EXTERNAL CONSULTNAT</t>
  </si>
  <si>
    <t>VPAASS, VPA</t>
  </si>
  <si>
    <t>No. 05</t>
  </si>
  <si>
    <t>DRESS CODES FOR THE VIRTUAL PQA ONSITE VISIT</t>
  </si>
  <si>
    <t>University and Campus Officials, Teaching and Non- Teaching Personnel</t>
  </si>
  <si>
    <t>No. 15</t>
  </si>
  <si>
    <t>Template on Communication Mode in the University.</t>
  </si>
  <si>
    <t>CED, CRO/DCC, CES</t>
  </si>
  <si>
    <t>No. 14</t>
  </si>
  <si>
    <t> IDENTIFICATION OF INVOLVED PERSONS TO PARTICIPATE DURING THE VIRTUAL PQA ONSITE VISIT.</t>
  </si>
  <si>
    <t>VPs, CED, SAS/OUS ED, FFP, FSCP, DAS, DDICTM</t>
  </si>
  <si>
    <t>No. 06</t>
  </si>
  <si>
    <t>SCHEDULE FOR THE ONLINE FACULTY EVALUATION.</t>
  </si>
  <si>
    <t>VPs, CED, PQA; Category champion, co-champion, secretariat, tech. assisstant, ICTMO  and PRPIO Director/Staff, Quality Assurance Staff, All identified Interviewees</t>
  </si>
  <si>
    <t>No. 07</t>
  </si>
  <si>
    <t>Virtual Philippine Quality Assurance (PQA) Site Visit</t>
  </si>
  <si>
    <t>VPs, CED, SAS/OUS EED, Faculty/Student/Alumni Regent, Rep. fr. Private Sectors, Univ. Directors, Focal Persons, PQA Taskforce and Working Committee, All Identified Interviewees</t>
  </si>
  <si>
    <t>No. 16</t>
  </si>
  <si>
    <t>SUBMISSION OF SCHEDULE OF WORKLOAD/ TEACHING LOAD FOR SECOND SEMESTER, AY 2020-2021.</t>
  </si>
  <si>
    <t>CED, SAS/OUS ED</t>
  </si>
  <si>
    <t>No. 18</t>
  </si>
  <si>
    <t>Updates on the Interim Policy on Documentary Submissions.</t>
  </si>
  <si>
    <t>No. 17</t>
  </si>
  <si>
    <t>TIMELINE FOR THE PREPARATION OF FLEXIBLE LEARNING MATERIALS (FLMS)FOR THE SECOND SEMESTER, AY 2020-2021.</t>
  </si>
  <si>
    <t>No. 19</t>
  </si>
  <si>
    <t>REVIEW AND HARMONIZATION OF PROFESSIONAL EDUCATION SUBJECTS.</t>
  </si>
  <si>
    <t>No. 21</t>
  </si>
  <si>
    <t> Deferment of Admission of New Students for 2nd Semester SY 2020-2021.</t>
  </si>
  <si>
    <t>CED, DEANS/CHAIRS, REGISTRARS, GUIDANCE COUNSELORS</t>
  </si>
  <si>
    <t>No. 22</t>
  </si>
  <si>
    <t>Virtual Meeting.</t>
  </si>
  <si>
    <t>No. 24</t>
  </si>
  <si>
    <t>Opening of Classes for Second Semester, AY 2020-2021.</t>
  </si>
  <si>
    <t>CED, SAS/OUS ED, DEANS/CHAIRS, FACULTY MEMBERS</t>
  </si>
  <si>
    <t>No. 23</t>
  </si>
  <si>
    <t>Enrolment Schedule, 2nd Semester, AY 2020-2021.</t>
  </si>
  <si>
    <t>CED, SAS/OUS ED, DEANS/CHAIRS, REGISTRARS, MIS COORDINATORS</t>
  </si>
  <si>
    <t>No. 25</t>
  </si>
  <si>
    <t>TWG to Review the Faculty Schedule and Class Schedule</t>
  </si>
  <si>
    <t>All concerned CED, Directors, Deans/Chairs</t>
  </si>
  <si>
    <t>No. 11</t>
  </si>
  <si>
    <t>SUBMISSION OF SOFT COPIES OF THE INFORMATION MATERIALS USED IN THE PQA EXHIBIT</t>
  </si>
  <si>
    <t>VPPFM</t>
  </si>
  <si>
    <t>No. 12</t>
  </si>
  <si>
    <t>University/Campus/SAS/OUS Accountant, Budget Officer, Cashier Executive Directors, Administrative Officers, CED</t>
  </si>
  <si>
    <t>No. 31</t>
  </si>
  <si>
    <t>HARMONIZATION OF GENERAL EDUCATION, GENERAL EDUCATION ELECTIVE, AND MANDATED (PE &amp; NSTP) SUBJECTS</t>
  </si>
  <si>
    <t>No. 33</t>
  </si>
  <si>
    <t>Review of Course Syllabi and Course Guide.</t>
  </si>
  <si>
    <t>No. 32</t>
  </si>
  <si>
    <t>Submission of Requirements for the BOR confirmation of Graduates as of First Semester, SY 2020-2021.</t>
  </si>
  <si>
    <t>No. 35</t>
  </si>
  <si>
    <t>Submission of Status/Monitoring Reports.</t>
  </si>
  <si>
    <t>No. 34</t>
  </si>
  <si>
    <t> Submission of Scholarship Documents to CHED.</t>
  </si>
  <si>
    <t>CED, Campus Registrars and Coordinators for AASS</t>
  </si>
  <si>
    <t>No. 36</t>
  </si>
  <si>
    <t xml:space="preserve"> Deactivation for Uploading of Grades</t>
  </si>
  <si>
    <t>CED, ED</t>
  </si>
  <si>
    <t>No. 09</t>
  </si>
  <si>
    <t>PRESENTATION AND FINALIZATION OF 2021 ANNUAL OPERATIONAL PLAN (BY DIVISION)</t>
  </si>
  <si>
    <t xml:space="preserve">VPs,CED, SAS/OUS ED, University Heads/Diresctors, Concerned Campus Officials </t>
  </si>
  <si>
    <t>No. 13</t>
  </si>
  <si>
    <t>POSTPONEMENT OF SCHEDULED MEETING</t>
  </si>
  <si>
    <t>University/Campus/SAS/OUS Accountant, Budget Officer, Cashier Executive Directors, Administrative Officers, IGP Directors</t>
  </si>
  <si>
    <t>CAMPUS GAD COORDINATORS' MEETING</t>
  </si>
  <si>
    <t>Director, GAD</t>
  </si>
  <si>
    <t>No. 37</t>
  </si>
  <si>
    <t>- Follow up for the Remittance of Campus Budget to PSU Main Office for the University-Wide Online LET review.</t>
  </si>
  <si>
    <t>No. 38</t>
  </si>
  <si>
    <t>General Education, General Education Electives and Institutional Course Focal Persons for Flexible Learning Materials Preparation.</t>
  </si>
  <si>
    <t>No. 41</t>
  </si>
  <si>
    <t>Schedule and Guidelines for the Online faculty Evaluation.</t>
  </si>
  <si>
    <t>Director, Curriculum and Instruction</t>
  </si>
  <si>
    <t>No. 42</t>
  </si>
  <si>
    <t> Conduct of Reorientation to Students by Department.</t>
  </si>
  <si>
    <t>No. 45</t>
  </si>
  <si>
    <t>Submission of Reorientation Monitoring Report.</t>
  </si>
  <si>
    <t>No. 43</t>
  </si>
  <si>
    <t> Final Submission of OJT/RLE/ PT Deployment/ Implementation Plan.</t>
  </si>
  <si>
    <t>Head, Internship and Placement, Head, Practiving Teaching and Review Center, Deam, Institute of Nursing, All OJT Coordinators</t>
  </si>
  <si>
    <t>No. 44</t>
  </si>
  <si>
    <t> Submission of Flexible Learning Materials Initial Monitoring Report.</t>
  </si>
  <si>
    <t>No. 46</t>
  </si>
  <si>
    <t>Follow up on the Submission on GedEd Departmental Examination Scores.</t>
  </si>
  <si>
    <t>No. 48</t>
  </si>
  <si>
    <t>Virtual Meeting on Practice Teaching Deployment</t>
  </si>
  <si>
    <t>Head, PT and Review Center</t>
  </si>
  <si>
    <t>No. 02</t>
  </si>
  <si>
    <t>Director for Planning</t>
  </si>
  <si>
    <t>ADDENDUM TO OFFICE ADVISORY NO. 06 S. 2021 REQUESTING DATA ON EMPLOYABILITY OF 2018 GRADUATES AS INPUT TO BUDGET ACCOUNTABILITY REPORT (BAR NO. 1) FOR FY 2020</t>
  </si>
  <si>
    <t>No. 51</t>
  </si>
  <si>
    <t>Result of the Class and Faculty Schedule Evaluation.</t>
  </si>
  <si>
    <t>No. 39</t>
  </si>
  <si>
    <t>Submission of Study Guides used During the 1st Semester for Plagiarism Check.</t>
  </si>
  <si>
    <t>CED, Center for Foreign Languages Head</t>
  </si>
  <si>
    <t>No. 54</t>
  </si>
  <si>
    <t>Result of Course Guides and Syllabi Evvaluation</t>
  </si>
  <si>
    <t>No. 58</t>
  </si>
  <si>
    <t>REVISED QMS FORM FOR ACKNOWLEDGMENT RECEIPT OF SYLLABUS/ COURSE GUIDE</t>
  </si>
  <si>
    <t>No. 57</t>
  </si>
  <si>
    <t>Status Report on Online Faculty Evaluation.</t>
  </si>
  <si>
    <t>No. 59</t>
  </si>
  <si>
    <t>Follow up on the Submission of Flexible Learning Materials Initial Monitoring Report.</t>
  </si>
  <si>
    <t>No. 60</t>
  </si>
  <si>
    <t> Review of Course Syllabi and Course Guides for Unique Programs.</t>
  </si>
  <si>
    <t>All concerned CED</t>
  </si>
  <si>
    <t>No. 64</t>
  </si>
  <si>
    <t> Participation to the Survey on the Implementation of Flexible Learning, 1st Semester, AY 2020-2021. The survey questionnaire may be accessed in this link</t>
  </si>
  <si>
    <t>No. 61</t>
  </si>
  <si>
    <t>Review of BEE, BIT, BSIT and BSHM Course Syllabi and Course Guides</t>
  </si>
  <si>
    <t>No.16</t>
  </si>
  <si>
    <t> TIMELINE FOR COPC APPLICATION</t>
  </si>
  <si>
    <t>VPAASS, SAS ED, Director of Curriculum and Instruction, CED</t>
  </si>
  <si>
    <t>Review of BSE majors in English and Filipino, AB English, BPA and BS Mathematics Syllabi and Course Guides.</t>
  </si>
  <si>
    <t>No.67</t>
  </si>
  <si>
    <t>Review of BSE majors in Mathematics and English and BTLEd Syllabi and Course Guides.</t>
  </si>
  <si>
    <t xml:space="preserve"> CED</t>
  </si>
  <si>
    <t>No.1 9</t>
  </si>
  <si>
    <t>PSU QMS 1ST SURVEILLANCE AUDIT</t>
  </si>
  <si>
    <t>VPs, CED, Univerrsity Heads/Directors, Process Owner</t>
  </si>
  <si>
    <t>No. 73</t>
  </si>
  <si>
    <t>No. 74</t>
  </si>
  <si>
    <t>REGULAR CONDUCT OF THE ONLINE LET REVIEW.</t>
  </si>
  <si>
    <t>Review of BSEd (MATH &amp; SCIENCE), BTLED, BSBA COURSE SYLLABI AND COURSE GUIDES.</t>
  </si>
  <si>
    <t>No. 76</t>
  </si>
  <si>
    <t>Review of Course Syllabi and Course Guides for Unique Programs (BSE-ENGLISH).</t>
  </si>
  <si>
    <t>No. 81</t>
  </si>
  <si>
    <t>Virtual Presentation and Finalization of the Guidelines in the Conduct of Online Thesis Defense and Thesis/Capstone Format in the Undergraduate Level.</t>
  </si>
  <si>
    <t>No. 82</t>
  </si>
  <si>
    <t>Review of General Education Course Syllabi and Course Guides.</t>
  </si>
  <si>
    <t>No. 83</t>
  </si>
  <si>
    <t> Inventory of Faculty Needs and Faculty Recruitment/Hiring, 2nd Semester, SY 2020-2021.</t>
  </si>
  <si>
    <t>No. 84</t>
  </si>
  <si>
    <t>Virtual Meeting on Practice Teaching and Online LET Review Concerns.</t>
  </si>
  <si>
    <t>No. 85</t>
  </si>
  <si>
    <t>Reiteration on the Submision of Pertinent Reports.</t>
  </si>
  <si>
    <t>No. 86</t>
  </si>
  <si>
    <t>Regular Monitoring of and Assistance to Practice Teachers during the whole course of their Virtual Practice Teaching.</t>
  </si>
  <si>
    <t>PREPARATION FOR PSU 1ST SURVEILLANCE AUDIT</t>
  </si>
  <si>
    <t>No. 87</t>
  </si>
  <si>
    <t>Postponement of the Virtual Presentation and Finalization of the Guidelines in the Conduct of Online Thesis Defense and Thesis/Capstone Format in the Undergraduate Level.</t>
  </si>
  <si>
    <t>RESULT OF THE COURSE GUIDES AND SYLLABI EVALUATION</t>
  </si>
  <si>
    <t>No. 89</t>
  </si>
  <si>
    <t>Sections per General Education, GEE, PE, and NSTP Subject, 2nd Semester AY 2020-2021</t>
  </si>
  <si>
    <t>No. 90</t>
  </si>
  <si>
    <t>Academic Related QMS Coded Forms</t>
  </si>
  <si>
    <t>No. 91</t>
  </si>
  <si>
    <t>No. 92</t>
  </si>
  <si>
    <t> Submission of Monthly Report on the Implementation of Internship Home-Based Activities.</t>
  </si>
  <si>
    <t>No. 63</t>
  </si>
  <si>
    <t>Follow-up on the Status Report on Adding of the Moderator Account as Additional Co-Owner in the MS Teams</t>
  </si>
  <si>
    <t>No. 93</t>
  </si>
  <si>
    <t>Orientation and Training on the Upgraded Admission Test.</t>
  </si>
  <si>
    <t>No. 94</t>
  </si>
  <si>
    <t>Postponement of the Midterm Examination Schedule.</t>
  </si>
  <si>
    <t>No. 70</t>
  </si>
  <si>
    <t>Review of Course Syllabi and Course Guides for Unique Programs (BEE-EGE).</t>
  </si>
  <si>
    <t>No. 96</t>
  </si>
  <si>
    <t>Submission of the Final Package of Syllabi and Course Guides for Certification and Utilization of Certified Syllabi and Course Guides.</t>
  </si>
  <si>
    <t>No. 97</t>
  </si>
  <si>
    <t>Initial Assessment of the Status of Faculty Compliance to COPC Requirements.</t>
  </si>
  <si>
    <t>No. 98</t>
  </si>
  <si>
    <t>Virtual Meeting on Practice Teaching Mid-Conference.</t>
  </si>
  <si>
    <t>No. 27</t>
  </si>
  <si>
    <t>ONSITE LOCAL ACCEDITATION FOR MAY 2021 BATCH PROGRAMS</t>
  </si>
  <si>
    <t>VPAASS, Director of Curriculum and Instruction, Director of Monitoring snd Evaluation, CED, ICTMO Director</t>
  </si>
  <si>
    <t>No. 30</t>
  </si>
  <si>
    <t>ATTENDANCE TO THE VIRTUAL SURVEILLANCE AUDIT OF PSU QMS</t>
  </si>
  <si>
    <t>VPAASS, CED</t>
  </si>
  <si>
    <t>No. 103</t>
  </si>
  <si>
    <t> Online Midterm Examination Schedule.</t>
  </si>
  <si>
    <t>No. 104</t>
  </si>
  <si>
    <t>GENERAL EDUCATION TOPICAL COVERAGE FOR THE ONLINE DEPARTMENTAL MIDTERM EXAMINATION.</t>
  </si>
  <si>
    <t>ONSITE LOCAL ACCREDITATION (REVISED ATTACHMENT)</t>
  </si>
  <si>
    <t>No. 107</t>
  </si>
  <si>
    <t>Follow up on the Submission of Initial Assessment of the Status of Faculty Compliance to COPC Requirements.</t>
  </si>
  <si>
    <t>No. 106</t>
  </si>
  <si>
    <t>CED Council Meeting (Monitoring of Readiness for COPC Evaluation/Issuance)</t>
  </si>
  <si>
    <t>CED, SAS/OUS Director</t>
  </si>
  <si>
    <t>No. 105</t>
  </si>
  <si>
    <t>CELEBRATION OF BUWAN NG PANITIKAN 2021</t>
  </si>
  <si>
    <t>No. 108</t>
  </si>
  <si>
    <t>VIRTUAL PRACTICE TEACHING MID-CONFERENCE.</t>
  </si>
  <si>
    <t>No. 168</t>
  </si>
  <si>
    <t>SUPPLEMENTAL GUIDELINES ON THE IMPLEMENTATION OF THE FLEXIBLE LEARNING</t>
  </si>
  <si>
    <t>VIRTUAL ORIENTATION ON CERTIFICATE OF PROGRAM COMPLIANCE (COPC) REQUIREMENTS</t>
  </si>
  <si>
    <t>VPAASS, CED, Director for Curriculum  and Instruction</t>
  </si>
  <si>
    <t>No. 111</t>
  </si>
  <si>
    <t>Curriculum Review and Enhancement for COPC and Second Cycle Contents Noted by CHED .</t>
  </si>
  <si>
    <t>No. 112</t>
  </si>
  <si>
    <t>Submission on General Education Departmental Examination Report.</t>
  </si>
  <si>
    <t>UNIVERSITY INSTITUTIONAL ACCREDITATION (IA) TWG (FINAL COPY)</t>
  </si>
  <si>
    <t>VPs, CED of Bayambang, IA Champions, University IA Committee and TWG</t>
  </si>
  <si>
    <t>FINAL LOCAL ACCREDITATION FOR MAY 2021 BATCH PROGRAMS (ADVANCE COPY)</t>
  </si>
  <si>
    <t>No.114</t>
  </si>
  <si>
    <t>Maximization of the Utilization of Library Online Subscriptions.</t>
  </si>
  <si>
    <t>No. 117</t>
  </si>
  <si>
    <t>2021 Curriculum Review and Enhancement-Phase 2.</t>
  </si>
  <si>
    <t>VPs, CED, SAS/OUS ED, All Directors and Heads, VPPASS Division, Dr. Catalina C. Platon, Dr. Sally A. Jarin</t>
  </si>
  <si>
    <t>No. 120</t>
  </si>
  <si>
    <t>Attendance to a Webinar on the e-Employment Services, On the Job Training, Career Coaching, Workplace Communication in the e-Word.</t>
  </si>
  <si>
    <t>No. 113</t>
  </si>
  <si>
    <t>Attendance to a Webinar on the e-Teaching on Foreign and Local Languages.</t>
  </si>
  <si>
    <t>No. 122</t>
  </si>
  <si>
    <t>Virtual Meeting on Practice Teachers' Culminating Activities</t>
  </si>
  <si>
    <t>No. 121</t>
  </si>
  <si>
    <t>Attendance of Practice Teachers to the series of 2021 International Webinar - Workshop Series on e-Teaching and e-Employment Services Outpacing the Paradigm Shift in Education</t>
  </si>
  <si>
    <t>No. 125</t>
  </si>
  <si>
    <t>Postponement of Syllabi Review.</t>
  </si>
  <si>
    <t>No. 40</t>
  </si>
  <si>
    <t>ACCUP VIRTUAL ACCREDITATION OF PSU ALAMINOS CITY, ASINGAN, SAN CARLOS AND URDANETA CITY CAMPUSES</t>
  </si>
  <si>
    <t>VPs, University Diretors, Concerned CED and Directors, ICTMO and PRPIO Coordinators, Campus Local Counterparts, University Working Committee</t>
  </si>
  <si>
    <t>Submission of GAD related Research and Extension Proposals and GAD AR First Q</t>
  </si>
  <si>
    <t>CED, Campus GAD Coordinators</t>
  </si>
  <si>
    <t>UNIVERSITY INSTITUTIONAL ACCREDITATION TWG (ADVANCE COPY)</t>
  </si>
  <si>
    <t>AACCUP WEBINAR-WORKSHOP ON NEW GUIDELINES, CRITERIA AND AREAS FOR LEVEL III &amp; IV PROGRAM ACCREDITATION SYSTEM</t>
  </si>
  <si>
    <t>VPAASS, All Concerned CED</t>
  </si>
  <si>
    <t>No. 131</t>
  </si>
  <si>
    <t>Regular Virtual Meeting with PT and RC Coordinators.</t>
  </si>
  <si>
    <t>No. 133</t>
  </si>
  <si>
    <t>Attendance of Student Interns to the series of 2021 International Webinar-Workshop Series on e-Teaching and e-Employment Services Outpacing and Paradigm Shift in Education.</t>
  </si>
  <si>
    <t>No. 135</t>
  </si>
  <si>
    <t>Schedule of Final Exmination.</t>
  </si>
  <si>
    <t>OVPAASS</t>
  </si>
  <si>
    <t>No. 136</t>
  </si>
  <si>
    <t>Admission Guidelines for 1st Semester SY 2021-2022.</t>
  </si>
  <si>
    <t>No. 139</t>
  </si>
  <si>
    <t>Preparation of Departmental Examination.</t>
  </si>
  <si>
    <t>No, 132</t>
  </si>
  <si>
    <t>Attendance to a Phase 2 International Webinar on e-Teaching in Foreign (Nihongo and Mandarin) and Local (Ilocano) Languages on June 7, 2021.</t>
  </si>
  <si>
    <t>CED, OUS, SAS Executive Directors</t>
  </si>
  <si>
    <t>No. 140</t>
  </si>
  <si>
    <t> Deadline of Uploading of Grades to the Portal and Submission of Grading Sheets.</t>
  </si>
  <si>
    <t>No. 141</t>
  </si>
  <si>
    <t>Postponement of Syllabi Revierw</t>
  </si>
  <si>
    <t>No. 142</t>
  </si>
  <si>
    <t>CHED RO1 INITIAL REVIEW AND EVALUATION OF CURRICULUM DOCUMENTS FOR COPC</t>
  </si>
  <si>
    <t>No. 52</t>
  </si>
  <si>
    <t>Onsite Local Accreditation For August Batch Programs</t>
  </si>
  <si>
    <t>Institutional Assessment and Accreditation Office</t>
  </si>
  <si>
    <t>VPAASS, Director, Curriculum and Instructionb,CED, ICTMO Director</t>
  </si>
  <si>
    <t>No.143</t>
  </si>
  <si>
    <t>PROPOSED QUOTA FOR NEW STUDENTS.</t>
  </si>
  <si>
    <t>No. 144</t>
  </si>
  <si>
    <t xml:space="preserve">VALIDATION OF TEST QUESTIONS FOR GE FINAL EXAMINATION </t>
  </si>
  <si>
    <t>No. 9</t>
  </si>
  <si>
    <t>Culminating Program for Practice Teachers</t>
  </si>
  <si>
    <t>Head of  Practice Teaching and Review Center</t>
  </si>
  <si>
    <t>No. 145</t>
  </si>
  <si>
    <t>ONLINE DEPARTMENTAL EXAMINATION SCHEDULE FOR GENERAL</t>
  </si>
  <si>
    <t>No. 146</t>
  </si>
  <si>
    <t>CHED RO1 REVIEW AND EVALUATION OF PROPOSED CURRICULUM REVISION AND ENHANCEMENT</t>
  </si>
  <si>
    <t>No. 147</t>
  </si>
  <si>
    <t>Council of Deans and Department Chairpersons' Meeting via Zoom.</t>
  </si>
  <si>
    <t>No. 148</t>
  </si>
  <si>
    <t>LAST DAY OF REPORTING OF FACULTY MEMBERS ON TEACHER’S LEAVE STATUS.</t>
  </si>
  <si>
    <t>No. 151</t>
  </si>
  <si>
    <t>CED,  SAS/OUS ED, Dr. Julius Mamaril</t>
  </si>
  <si>
    <t>No.154</t>
  </si>
  <si>
    <t>EXTENSION FOR THE UPLOADING OF GRADES TO THE PORTAL AND SUBMISSION OF GRADING SHEETS.</t>
  </si>
  <si>
    <t>VPASA</t>
  </si>
  <si>
    <t>CED,  SAS/OUS ED, Dr. Julius Mamaril, Campus MIS Coordinator and Registrar</t>
  </si>
  <si>
    <t>No. 149</t>
  </si>
  <si>
    <t>SUBMISSION OF SUBJECT OFFERINGS FOR MIDDLE TERM.</t>
  </si>
  <si>
    <t xml:space="preserve">No. 153 </t>
  </si>
  <si>
    <t>QA Strategic Planning and Presentation of Accomplishment Report </t>
  </si>
  <si>
    <t>No. 155</t>
  </si>
  <si>
    <t>Submission of Faculty Loading for First Semester, AY.2021-2022</t>
  </si>
  <si>
    <t>Director of Curriculum and Instruction</t>
  </si>
  <si>
    <t>No. 159</t>
  </si>
  <si>
    <t>Submission of Monitoring Reports.</t>
  </si>
  <si>
    <t xml:space="preserve">CED,  SAS/OUS ED, Dr. Julius Mamaril, Campus MIS Coordinator </t>
  </si>
  <si>
    <t>No. 160</t>
  </si>
  <si>
    <t>Midyear Term 2021.</t>
  </si>
  <si>
    <t>No. 163</t>
  </si>
  <si>
    <t>No. 166</t>
  </si>
  <si>
    <t>Attendance to the Virtual Meeting</t>
  </si>
  <si>
    <t>No. 167</t>
  </si>
  <si>
    <t>Dissertation Writing Assistance and Support to Ms. Chasen G. Almazan.</t>
  </si>
  <si>
    <t>CED, NSTP Director, PE and Sports Development Office</t>
  </si>
  <si>
    <t>No. 165</t>
  </si>
  <si>
    <t>No. 170</t>
  </si>
  <si>
    <t>Notice of Meeting for CFL Campus Coordinators.</t>
  </si>
  <si>
    <t>Head, Center for Foreign Languanges</t>
  </si>
  <si>
    <t>No.  169</t>
  </si>
  <si>
    <t>Submission of Report on Conducted Co-Curriculum Activities during the First and Second Semester, AY. 2020-2021</t>
  </si>
  <si>
    <t>No. 172</t>
  </si>
  <si>
    <t>Readiness for First Year Students' Enrollment, 1st Semster, SY 2021-2022.</t>
  </si>
  <si>
    <t>No. 176</t>
  </si>
  <si>
    <t>Reminders in the Preparation of the Class Schedule and Faculty Schedule.</t>
  </si>
  <si>
    <t>CED, Campus College Deans/ Chairpersons, Campus Registrar</t>
  </si>
  <si>
    <t>No. 177</t>
  </si>
  <si>
    <t>Submission of Complete Package of Reviewed Course Guides and Syllabi</t>
  </si>
  <si>
    <t>No. 181</t>
  </si>
  <si>
    <t>Enrolment Schedule for 1st Semester, AY 2021-2022.</t>
  </si>
  <si>
    <t>No. 182</t>
  </si>
  <si>
    <t>No. 180</t>
  </si>
  <si>
    <t>Attendance to the Mining Industry Coordinating Council (MICC) Mining Review Dissertation Forum.</t>
  </si>
  <si>
    <t>No. 185</t>
  </si>
  <si>
    <t>Preparation and Submission of Balance Score Card Results of AOP 2021.</t>
  </si>
  <si>
    <t>CED, VPAASS Directors and Heads</t>
  </si>
  <si>
    <t>No. 186</t>
  </si>
  <si>
    <t>No. 187</t>
  </si>
  <si>
    <t>Follow Up Submission of the Faculty Loading for First Semester, AY 2021- 2021.</t>
  </si>
  <si>
    <t>No. 189</t>
  </si>
  <si>
    <t>Faculty Manual Review Committee.</t>
  </si>
  <si>
    <t xml:space="preserve">No. 70 </t>
  </si>
  <si>
    <t>Participation to University Webinar on Capacity Development in Integrating GAD Concepts in DRRM-IECs</t>
  </si>
  <si>
    <t>All VP, University Officials, CED, HRMU, DRRM Coordinators, Teaching and Non-teaching Staff</t>
  </si>
  <si>
    <t>No. 188</t>
  </si>
  <si>
    <t>Celebration of Buwan ng Wika 2021.</t>
  </si>
  <si>
    <t>Head of Sentro ng Wikang Filipino</t>
  </si>
  <si>
    <t>No. 191</t>
  </si>
  <si>
    <t>MEETING ON TERTULYANG PANGWIKA AND TEACHING OF GE SUBJECTS IN FILIPINO.</t>
  </si>
  <si>
    <t>No. 192</t>
  </si>
  <si>
    <t>Submission of the Faculty Needs First Semester ay 2021-2022</t>
  </si>
  <si>
    <t>No. 194</t>
  </si>
  <si>
    <t>Campus and University Academic Council Meeting.</t>
  </si>
  <si>
    <t>No. 183</t>
  </si>
  <si>
    <t>Submission of Study Guides and Instructional Materials for CFL Certification.</t>
  </si>
  <si>
    <t>No. 195</t>
  </si>
  <si>
    <t>Virtual University Academic Council  Meeting.</t>
  </si>
  <si>
    <t>VPREI/OVPASA</t>
  </si>
  <si>
    <t>No. 196</t>
  </si>
  <si>
    <t>No. 197</t>
  </si>
  <si>
    <t> PSU LIBRARY MEETING</t>
  </si>
  <si>
    <t>No. 198</t>
  </si>
  <si>
    <t> IMPLEMENTATION OF THE CHED-APPROVED CURRICULA</t>
  </si>
  <si>
    <t>No. 199</t>
  </si>
  <si>
    <t> FOCAL PERSONS FOR GENERAL EDUCATION AND INSTITUTIONAL COURSES.</t>
  </si>
  <si>
    <t>OVPASA</t>
  </si>
  <si>
    <t>CED,  College Deans/ Chairpersons, Ms. Helen U. Mabanta, Campus Registrars</t>
  </si>
  <si>
    <t>No.  203</t>
  </si>
  <si>
    <t>Submission of List of Study Guides and Instructional Materials Ran by CFL for Plagiarism Test  </t>
  </si>
  <si>
    <t>College Deans/ Chairpersons,  CFL Head and Coordinators</t>
  </si>
  <si>
    <t>No. 204</t>
  </si>
  <si>
    <t>Attendance to the Webinar Series on Bridging Transactional Distance through Instructional Self-Made Videos</t>
  </si>
  <si>
    <t>VPs,CEDs/EDs, College Dea ns/Chairpersons</t>
  </si>
  <si>
    <t>No. 205</t>
  </si>
  <si>
    <t>Enrolment Schedule of Students who Enrolled During the Midyear Term</t>
  </si>
  <si>
    <t>CEDs, Prof. Celeste T.  Mercado, Ms. Helen U. Mabanta, Dr. Julius Mamaril</t>
  </si>
  <si>
    <t>No. 206</t>
  </si>
  <si>
    <t>Last Day of Uploading of Grades for Midyear Term</t>
  </si>
  <si>
    <t>No. 208</t>
  </si>
  <si>
    <t xml:space="preserve">CEDs, SAS/OUS ED Prof. Celeste T.  Mercado, Ms. Helen U. Mabanta, </t>
  </si>
  <si>
    <t>No. 209</t>
  </si>
  <si>
    <t xml:space="preserve">CEDs,  Prof. Celeste T.  Mercado, Prof. Razeale G. ResultayMs. Helen U. Mabanta, </t>
  </si>
  <si>
    <t>No. 207</t>
  </si>
  <si>
    <t>Uploading of Flexible Learning Materials (FLMs) for First Semester, AY 2021-2022</t>
  </si>
  <si>
    <t>No. 78</t>
  </si>
  <si>
    <t>Online Submission of QMS E-Reports</t>
  </si>
  <si>
    <t>Director, Monitpring and Evaluation</t>
  </si>
  <si>
    <t>Preparation anad Submission of the Gender and Development Plan (GAD) Plan and Budget for 2022</t>
  </si>
  <si>
    <t>GAD Director</t>
  </si>
  <si>
    <t>No. 201</t>
  </si>
  <si>
    <t>Orientation for FS Students</t>
  </si>
  <si>
    <t>No. 55</t>
  </si>
  <si>
    <t>Participation to DENR RO1 Webinar on Environmental Health for High School and College Students in Region</t>
  </si>
  <si>
    <t>Director of Students and Alumni Affairs</t>
  </si>
  <si>
    <t>No. 214</t>
  </si>
  <si>
    <t xml:space="preserve">Attendance to the PSU-NSTP General Orientation </t>
  </si>
  <si>
    <t>No. 215</t>
  </si>
  <si>
    <t>Submission of Evaluation Results of the FLMd and Submission of Validated FLMs.</t>
  </si>
  <si>
    <t>Director of Institutional Assessment and Accreditation</t>
  </si>
  <si>
    <t>CED, Campus Quality Assurance Coordinators, Concerned Deans/Heads</t>
  </si>
  <si>
    <t>No. 216</t>
  </si>
  <si>
    <t>Vaccination Survey on Students.</t>
  </si>
  <si>
    <t>No. 219</t>
  </si>
  <si>
    <t>Pre-Service Teachers' Congress 2021.</t>
  </si>
  <si>
    <t>CED, Deans/Department Chairs, PT Coordinators, Pre-service Teachers</t>
  </si>
  <si>
    <t>No. 221</t>
  </si>
  <si>
    <t>CHED REQUEST FOR SUBMISSION OF RELEVANT DATA AND INFORMATION ON THE IMPLEMETATION OF LIMITED FACE TO FACE.</t>
  </si>
  <si>
    <t>No. 220</t>
  </si>
  <si>
    <t>Guidelines on the Conduct of Election.</t>
  </si>
  <si>
    <t>CED, Director, ICTMO</t>
  </si>
  <si>
    <t>No,. 222</t>
  </si>
  <si>
    <t>Attendance to the PQA Conferment Ceremony.</t>
  </si>
  <si>
    <t>No. 224</t>
  </si>
  <si>
    <t>CONDUCT OF MAKE-UP CLASSES</t>
  </si>
  <si>
    <t>No. 225</t>
  </si>
  <si>
    <t>ASSIGNMENT IN THE CONSTRUCTION OF TEST QUESTIONS FOR THE GE MIDTERM DEPARTMENTAL EXAMINATION.</t>
  </si>
  <si>
    <t>No. 227</t>
  </si>
  <si>
    <t>PARTICIPATION TO THE PUBLIC ORIENTATION ON THE APPROVED POLICIES AND GUIDELINES ON THE DEPLOYMENT OF PRE-SERVICE TEACHERS FOR FIELD STUDY AND TEACHING INTERNSHIP</t>
  </si>
  <si>
    <t>No. 228</t>
  </si>
  <si>
    <t> ATTENDANCE TO THE LINANGAN: GE FACULTY DEVELOPMENT PROGRAM 2021-2022</t>
  </si>
  <si>
    <t>No. 230</t>
  </si>
  <si>
    <t>Participation to the Pilot Run of the PSU TIK-TALK.</t>
  </si>
  <si>
    <t>No. 232</t>
  </si>
  <si>
    <t>Sections per General Education Course, 1st Semester, AY 2021-2022.</t>
  </si>
  <si>
    <t>No. 229</t>
  </si>
  <si>
    <t>Follow-up on the Submission of Status Report.</t>
  </si>
  <si>
    <t>No. 234</t>
  </si>
  <si>
    <t>Submission of Requirements for the BOR confirmation of Graduates as of Midyear 2021.</t>
  </si>
  <si>
    <t>No. 235</t>
  </si>
  <si>
    <t>No. 238</t>
  </si>
  <si>
    <t>Application for the CHED Approval for Limited Face to Face.</t>
  </si>
  <si>
    <t>NEW TIMELINE FOR DECEMBER 2021 AACCUP ONLINE ACCREDITATION</t>
  </si>
  <si>
    <t xml:space="preserve">VPs </t>
  </si>
  <si>
    <t>No. 240</t>
  </si>
  <si>
    <t>Reiteration on the Policy/Guidelines for the Conduct of Monitoring and Observation of Classes.</t>
  </si>
  <si>
    <t>Schedule of Midterm Examination, 1st Semester, AY 2021-2022.</t>
  </si>
  <si>
    <t>No. 241</t>
  </si>
  <si>
    <t>Validation of Test Questions for Midterm Examination, First Semester AY 2021-2022.</t>
  </si>
  <si>
    <t>No. 242</t>
  </si>
  <si>
    <t>Participation in the University-Wide NSTP 25 Hour Common Module Culminating Activity.</t>
  </si>
  <si>
    <t>Director, PE and Sports Development</t>
  </si>
  <si>
    <t>No. 217</t>
  </si>
  <si>
    <t>Notice of Obligation from CHED.</t>
  </si>
  <si>
    <t>No. 249</t>
  </si>
  <si>
    <t>Validation of  BEEd/BSEd Professional Education Program Course Guide and Course Syllabi.</t>
  </si>
  <si>
    <t>No. 250</t>
  </si>
  <si>
    <t>Validation of  BSA Professional Education Program Course Guide and Course Syllabi.</t>
  </si>
  <si>
    <t>No. 239</t>
  </si>
  <si>
    <t> Reporting of Newly-hired Contractual Instructors.</t>
  </si>
  <si>
    <t>No. 252</t>
  </si>
  <si>
    <t>Validation of NSTP/ROTC Course Guide and Course Syllabi.</t>
  </si>
  <si>
    <t>No. 251</t>
  </si>
  <si>
    <t>AAHRMEI 21st Annual Natonal Convention.</t>
  </si>
  <si>
    <t>Dr. Renato B. Salcedo, Dr. Lorna G. Urbiztondo, Dr. Adonis S. Bautista</t>
  </si>
  <si>
    <t>No. 255</t>
  </si>
  <si>
    <t>Submission of Needed Data in Powerpoint Format.</t>
  </si>
  <si>
    <t>No. 260</t>
  </si>
  <si>
    <t>Proofreading of Commencement Exercises Souvenir Program</t>
  </si>
  <si>
    <t>No. 261</t>
  </si>
  <si>
    <t>Protocol Documentation for the Self Assessment on the Readiness to Reopen Campuses for Limited Face to Face.</t>
  </si>
  <si>
    <t>CED, University and Campus Level Crisis Management Committee</t>
  </si>
  <si>
    <t>No. 263</t>
  </si>
  <si>
    <t>GAWAD PARANGAL 2021.</t>
  </si>
  <si>
    <t>VPs, CED, Student and Faculty Regent,  Acting BOR Sec., VPASA Directors and Head, ETEEAP ,SAS/OUS,Risk Management Directors, ICTMO, PRPIO Directors and Staffs, Student Service Coordinators</t>
  </si>
  <si>
    <t>No. 265</t>
  </si>
  <si>
    <t>Mr. and Ms. PSU 2021</t>
  </si>
  <si>
    <t>No. 266</t>
  </si>
  <si>
    <t>Protocols to be observed during the PSU SAS and OUS Thanksgiving Mass and Commencement Exercises</t>
  </si>
  <si>
    <t>University Officials, CED, SAS/OUS Directors and Graduating Student</t>
  </si>
  <si>
    <t>No. 268</t>
  </si>
  <si>
    <t>Result of the Course Guides and  Syllabi Evaluation for BEE/BSEd.</t>
  </si>
  <si>
    <t>No. 267</t>
  </si>
  <si>
    <t>Result of the Course Guides and  Syllabi Evaluation for BSA.</t>
  </si>
  <si>
    <t>No. 272</t>
  </si>
  <si>
    <t>OFFICIAL GRADUATION LIST WITH PICTURES</t>
  </si>
  <si>
    <t>No. 275</t>
  </si>
  <si>
    <t>Dissertation Writing Assistance and Support to Mr. Paul Nigel S. Abalos.</t>
  </si>
  <si>
    <t>No. 276</t>
  </si>
  <si>
    <t>Video Viewing of the Virtual Graduation Ceremony.</t>
  </si>
  <si>
    <t>PSU-URD</t>
  </si>
  <si>
    <t>Pangasinan State University Urdaneta Campus</t>
  </si>
  <si>
    <t>Flag Raising Ceremony Schedule</t>
  </si>
  <si>
    <t>Employee Uniform</t>
  </si>
  <si>
    <t>Submission of Narrative Reports on Monitoring 1st Semester AY 2020-2021 Online Classes</t>
  </si>
  <si>
    <t>Needed CTC for BIR Form 2316</t>
  </si>
  <si>
    <t>Addendum on Attendance to the 2020 PQA Application Report Cascading</t>
  </si>
  <si>
    <t>Updating of User Accounts and Online Records in the HRIS</t>
  </si>
  <si>
    <t>Personnel Selection Board</t>
  </si>
  <si>
    <t>Preparations for the Mock Assessment for 2021 PQA Onsite Visit</t>
  </si>
  <si>
    <t>Updating of Transparency Wall</t>
  </si>
  <si>
    <t>Submission of Reports to the Campus Planning Office</t>
  </si>
  <si>
    <t>Temporary Suspension of the WFH Arrangement</t>
  </si>
  <si>
    <t>Reporting to Official Workstation during 2021 PQA Visit Mock Assessment</t>
  </si>
  <si>
    <t>Submission of 2021 IDP and Succession Plan</t>
  </si>
  <si>
    <t>Assignment as Exhibit Narrator</t>
  </si>
  <si>
    <t>Participation in the Simulation of Campus Tour</t>
  </si>
  <si>
    <t>Additional Arrangement furing the PQA Site Visit</t>
  </si>
  <si>
    <t>Some Reminders for the Campus Tour</t>
  </si>
  <si>
    <t>Resumption of WFH Arrangement</t>
  </si>
  <si>
    <t>Designation as OIC for the Supply Office/In Charge for Inspection</t>
  </si>
  <si>
    <t>Submission of 1st Semester AY 2020-2021 Grade Sheets</t>
  </si>
  <si>
    <t>Encoding of 2nd Semester AY 2020-2021 Class Schedules</t>
  </si>
  <si>
    <t>Data on Employability of 2018 Graduates</t>
  </si>
  <si>
    <t>Request for the Submission of 2nd Term IPCR 2020</t>
  </si>
  <si>
    <t>Voluntary Financial Assistance to Ms Fladiza Castillo</t>
  </si>
  <si>
    <t>Update on the Submission of 2nd Term 2020 IPCR</t>
  </si>
  <si>
    <t>Temporary Suspension of WFH Arrangement during the 2nd Semester AY 2020-2021 Enrolment Period</t>
  </si>
  <si>
    <t>Deadline of Submission of Requested Books for Immediate Purchase</t>
  </si>
  <si>
    <t>Reiteration on the Submission of 2nd Term 2021 IPCR</t>
  </si>
  <si>
    <t>Cascading of Campus AOP,SDP and Accomplishment Reports</t>
  </si>
  <si>
    <t>New Office/Area Assignments</t>
  </si>
  <si>
    <t>Participation in the Edifying Data ProcessingCapacity Through Operative Utilization og Office Productivity Tools Seminar-Workshop</t>
  </si>
  <si>
    <t>Reiteration on the Use of the Form for Remedial Class/Measures aas an Attachment when Securing Authority to Travel</t>
  </si>
  <si>
    <t>Participation in the Prepping Up Personnel Efficiency Through Proper Housekeeping and Ehanced Personality Development Seminar</t>
  </si>
  <si>
    <t>Participation in the IT Innovations Amidst Global Pandemic Webinar</t>
  </si>
  <si>
    <t>Preparation of Campus In House Training and Development Plan</t>
  </si>
  <si>
    <t>Application for Certificate of Program Compliance</t>
  </si>
  <si>
    <t>Accreditation Local Task Force 2021</t>
  </si>
  <si>
    <t>Participation in the Data Management Applying Data Analytics and Statistics Seminar Workshop</t>
  </si>
  <si>
    <t>Schedule on Reporting In-site of Campus Personnel</t>
  </si>
  <si>
    <t>Workshop on Campus Risk Management</t>
  </si>
  <si>
    <t>Guidelines in the Implementaton of the Memo No. 29s2021 Observance of Health Protocols and Resumption of Operations in the campus</t>
  </si>
  <si>
    <t>Training and Hand-Over of Speech Laboratory</t>
  </si>
  <si>
    <t>Status of Issued NCs/OFIs</t>
  </si>
  <si>
    <t>Evaluation of Documents of Dr. Rimando</t>
  </si>
  <si>
    <t>Updating of HRIS Online Records and Accounts</t>
  </si>
  <si>
    <t>Submission of 1st Quarter Accomplishment Report 2021</t>
  </si>
  <si>
    <t>QA's Office</t>
  </si>
  <si>
    <t>IAA Coordinator</t>
  </si>
  <si>
    <t>Submission on Internal Audit 2020 Status Report</t>
  </si>
  <si>
    <t>Organizer of Campus Risk Management Workshop</t>
  </si>
  <si>
    <t>2021 National Women's Month Celebration</t>
  </si>
  <si>
    <t xml:space="preserve">Participation to the Orientation Program for the Newly Hired Employees </t>
  </si>
  <si>
    <t>Preparation for the PSU 1st Surveillance Audit</t>
  </si>
  <si>
    <t>Selection of One Job Order ICTMO Staff</t>
  </si>
  <si>
    <t>Notice of Virtual Meeting</t>
  </si>
  <si>
    <t>Submission of Various Reports</t>
  </si>
  <si>
    <t>Registration of Teaching and Non Teaching Personnel for Voluntary COVID 19 Vaccination</t>
  </si>
  <si>
    <t>Conduct iof the Campus Risk Management Workshop</t>
  </si>
  <si>
    <t>Reiteration on our Campus Energy Saving Measures</t>
  </si>
  <si>
    <t>Composition of the campus Library Committee</t>
  </si>
  <si>
    <t>Participation in the Fostering Mental Health Awreness and Wellness in the Workplace Seminar</t>
  </si>
  <si>
    <t>Creation of Program Advisory Panel</t>
  </si>
  <si>
    <t>Composition of Program Advisory Panel for the BS Mechanical Engineering Program</t>
  </si>
  <si>
    <t>Resumption of Campus Operation</t>
  </si>
  <si>
    <t>Continuation of the University Academic Council Meeting</t>
  </si>
  <si>
    <t>Temporary Suspension of WFH Arrangement during the 17-21 May 2021 BSCE Accreditation Re-Visit</t>
  </si>
  <si>
    <t>Participation in the Implementating Effective Student Learning Evaluation Measures Semir Workshop</t>
  </si>
  <si>
    <t>Financial Assistance to Ar. Mateo Bondoc</t>
  </si>
  <si>
    <t>Midyear 2021 Classes</t>
  </si>
  <si>
    <t>Submission of Scanned Copies of Certificates for QS Stars</t>
  </si>
  <si>
    <t>Nominations for 2021 Awards Convocation</t>
  </si>
  <si>
    <t>Notice of Meeting MidYear Class Offering</t>
  </si>
  <si>
    <t>Reassignment of QA,DCC,Records,PRPIO and HR Offices</t>
  </si>
  <si>
    <t>Virtual Job Fair</t>
  </si>
  <si>
    <t>Virtual Flag Ceremony</t>
  </si>
  <si>
    <t>Notice of Meeting ME Accreditation for Level III</t>
  </si>
  <si>
    <t>BS Mechanical Engineering Level III Accreditation Area Chairs and Members</t>
  </si>
  <si>
    <t>campus Evaluation for 2021 Awards Convocation</t>
  </si>
  <si>
    <t>Composition of Campus Instructional Materials Development committee</t>
  </si>
  <si>
    <t>Instructional Material Evaluation</t>
  </si>
  <si>
    <t>List of Faculty Members for COVID 19 Vaccination</t>
  </si>
  <si>
    <t>Attendance to the GAD Webinar</t>
  </si>
  <si>
    <t>Schedule of Physical Inventory Count</t>
  </si>
  <si>
    <t>Checking of Accreditation Documents</t>
  </si>
  <si>
    <t>Project Hereos Quest</t>
  </si>
  <si>
    <t>Participation on the In House Seminar Igniting Volunterism and Social Responsibility in Conducting Community Service</t>
  </si>
  <si>
    <t>Attendance to the 2nd Day PSU founding Anniversary celebration</t>
  </si>
  <si>
    <t>Submission of Class Schedule, Summary of Faculty Schedule, Individual Faculty Schedule</t>
  </si>
  <si>
    <t>Online Faculty Evaluation</t>
  </si>
  <si>
    <t>Monthly Campus Meeting</t>
  </si>
  <si>
    <t>CCE Campus NBC Evaluation and Review Committee</t>
  </si>
  <si>
    <t>Notice of Meeting Project Hereos Quest</t>
  </si>
  <si>
    <t>Participation in the In-House Seminar Workshop IMRAD Process andTechnological Tools in Research Writing</t>
  </si>
  <si>
    <t>Submission of Documents for the Project Hereos Quest</t>
  </si>
  <si>
    <t>Attendance in theBlessing and Inauguration Ceremony for the NEW Landbank ATM</t>
  </si>
  <si>
    <t>Accreditation Working Committee</t>
  </si>
  <si>
    <t>Follow-up on the Submission of Balanced Score Card</t>
  </si>
  <si>
    <t>Attendance in the Opening Program for the 2021 AACCUP Accreditation</t>
  </si>
  <si>
    <t>Health Crisis Management Plan</t>
  </si>
  <si>
    <t>Submission of Proposed Schedule for WFH Arrangement</t>
  </si>
  <si>
    <t>Urgent Submission of  Balanced Scorecard</t>
  </si>
  <si>
    <t>Temporary Suspension of On site Transaction</t>
  </si>
  <si>
    <t>Notice of Meeting IPC and IPCR</t>
  </si>
  <si>
    <t>Notice of Meeting-Accreditation of BSME abd BSE Programs</t>
  </si>
  <si>
    <t>Submission of Grades or MidYEar 2021</t>
  </si>
  <si>
    <t>Campus 2021 MidYear Pre-Planning Activity</t>
  </si>
  <si>
    <t>Virtual flag Ceremony for 1st Semester 2021-2022</t>
  </si>
  <si>
    <t>Weekly Campus Disinfection</t>
  </si>
  <si>
    <t>Urgent Submission of Clearance Form</t>
  </si>
  <si>
    <t>Virtual Orientation of Students</t>
  </si>
  <si>
    <t>Submission of Test Questions for Faculty Applicants</t>
  </si>
  <si>
    <t>Participation to the Virtual Orientation of Students</t>
  </si>
  <si>
    <t>Submission of Updated and Finalized Summary Loading, Faculty Schedule and Class Schedule</t>
  </si>
  <si>
    <t>Submission of Reports for Project Heroes Quest</t>
  </si>
  <si>
    <t>Collection of Payment for University Uniform</t>
  </si>
  <si>
    <t>Members of the Campus Crisis Management Committee</t>
  </si>
  <si>
    <t>Participation to the Campus Orientation of Newly Hired Employees</t>
  </si>
  <si>
    <t>Strict Adherence to Respective Alternative Work Arrangement</t>
  </si>
  <si>
    <t>GenED Dept</t>
  </si>
  <si>
    <t>GenEd Dept Chair</t>
  </si>
  <si>
    <t>PQA Conferment Ceremony</t>
  </si>
  <si>
    <t>Participation to the 14th Investors In People Concourse</t>
  </si>
  <si>
    <t>Weekly Update of COVID 19 Vaccination Data of Students</t>
  </si>
  <si>
    <t>Cut-Off for claims and Reimbursements</t>
  </si>
  <si>
    <t>Request for November 2021 MAR and 2021 3rd QAR</t>
  </si>
  <si>
    <t>Planning Coordinator's Office</t>
  </si>
  <si>
    <t>Planning Coordinator</t>
  </si>
  <si>
    <t>Participation to the Symposium on Managing Emotions at Work: Techniques and Interventions for Customer Satisfaction</t>
  </si>
  <si>
    <t>CCE Campus NBC Evaluation and Review</t>
  </si>
  <si>
    <t>Reminder on the Submission of DTR and Other Important Reports and Documents</t>
  </si>
  <si>
    <t>Teacher Education Dept</t>
  </si>
  <si>
    <t>Tearcher Ed Dept Chairs</t>
  </si>
  <si>
    <t>CAE Dean and Department Chairpersons Monthly Meeting</t>
  </si>
  <si>
    <t>CAE Deans Office</t>
  </si>
  <si>
    <t>CAE College Dean</t>
  </si>
  <si>
    <t>Meeting on the Extension Activity</t>
  </si>
  <si>
    <t>Monthly Department Meeting</t>
  </si>
  <si>
    <t>Submission of Institutional Policies and Protocols for the Conduct of Limited Face to Face Classes</t>
  </si>
  <si>
    <t>Submission of Balance Scorecard and SWOT Analysis</t>
  </si>
  <si>
    <t>On-Campus Faculty Monitoring</t>
  </si>
  <si>
    <t>Dept Chair</t>
  </si>
  <si>
    <t>Testimonial Lunch</t>
  </si>
  <si>
    <t>Notice of College Meeting</t>
  </si>
  <si>
    <t>COC College Dean's Office</t>
  </si>
  <si>
    <t>COC College Dean</t>
  </si>
  <si>
    <t>Submission of List of Notable Achievements</t>
  </si>
  <si>
    <t>AACCUP Online Accreditation for Bachelor of Early Childhood Education</t>
  </si>
  <si>
    <t>Notice of Meeting-Motorcade for Board Topnotchers</t>
  </si>
  <si>
    <t>Thanksgiving Service and Testimonial Ceremony</t>
  </si>
  <si>
    <t>Year-End Campus Meeting</t>
  </si>
  <si>
    <t>Campus Presentation for the 2021 State of the University Address</t>
  </si>
  <si>
    <t>Motorcade for Board Topnotchers</t>
  </si>
  <si>
    <t>#PSU-URD-21-0001</t>
  </si>
  <si>
    <t>Letter to invite students to submit their creative works/entries to the Anlong Online: Spoken Word Poetry Contest and request for the Call for Submissions to be posted and disseminated to the official information channels
https://www.facebook.com/psuurdanetaofficial/photos/a.297777926926018/4081613148542458</t>
  </si>
  <si>
    <t>#PSU-URD-21-0002</t>
  </si>
  <si>
    <t>Scholastic Verification Request - LUBRIN, Azza Leah Fernandez</t>
  </si>
  <si>
    <t>#PSU-URD-21-0003</t>
  </si>
  <si>
    <t>SCHOLASTIC VERIFICATION [TABUCOL ROSALIE CALISAAN]</t>
  </si>
  <si>
    <t>#PSU-URD-21-0004</t>
  </si>
  <si>
    <t>ACADEMIC VERIFICATION ~ Mina, Eleazar Bisnan</t>
  </si>
  <si>
    <t>#PSU-URD-21-0005</t>
  </si>
  <si>
    <t>ACADEMIC VERIFICATION ~ CARL ANDREW QUIROS PIMENTEL</t>
  </si>
  <si>
    <t>#PSU-URD-21-0006</t>
  </si>
  <si>
    <t>Education Verification Request for Rabago, Ronnie Gapuya</t>
  </si>
  <si>
    <t>#PSU-URD-21-0007</t>
  </si>
  <si>
    <t>ACADEMIC VERIFICATION REQUEST | SABINIANO, IMALETH DELIVA</t>
  </si>
  <si>
    <t>#PSU-URD-21-0008</t>
  </si>
  <si>
    <t> Education Verification Request - PEPITO, Oliver Sabado</t>
  </si>
  <si>
    <t>#PSU-URD-21-0009</t>
  </si>
  <si>
    <t>Education Verification Request - HORTALEZA, Christine Dela Cruz</t>
  </si>
  <si>
    <t>#PSU-URD-21-0010</t>
  </si>
  <si>
    <t>Education Verification Request for Terrado, Phil Eleazar Samson</t>
  </si>
  <si>
    <t>#PSU-URD-21-0011</t>
  </si>
  <si>
    <t>Quadrabay Verification request for Rowell Palang Ronquillo</t>
  </si>
  <si>
    <t>#PSU-URD-21-0012</t>
  </si>
  <si>
    <t>Education Verification Request for Uson, Janice Grace Arabe</t>
  </si>
  <si>
    <t>#PSU-URD-21-0013</t>
  </si>
  <si>
    <t>Education Verification Request - FERNANDEZ, Rahnia Melody V</t>
  </si>
  <si>
    <t>Pangasinan State University-Urdaneta City Campus</t>
  </si>
  <si>
    <t>2020-Q2</t>
  </si>
  <si>
    <t>PSU-SCCC</t>
  </si>
  <si>
    <t>Pangasinan State University San Carlos City Campus</t>
  </si>
  <si>
    <t>Conduct of Classroom Monitoring</t>
  </si>
  <si>
    <t>Work Arrangement Schedule</t>
  </si>
  <si>
    <t>Development Seminar Workshop</t>
  </si>
  <si>
    <t>Submission of Requiremenrts to OVPAASS</t>
  </si>
  <si>
    <t>Accomplishment Reports Accreditation</t>
  </si>
  <si>
    <t>2021 Planning Conference</t>
  </si>
  <si>
    <t>Observance of Overtime &amp; Weekend Wirking Schedules</t>
  </si>
  <si>
    <t>Oneness to Wellness Program</t>
  </si>
  <si>
    <t>COPC Updates, NBC 8th CYCLE Local Accreditation Results</t>
  </si>
  <si>
    <t>BRIGADA</t>
  </si>
  <si>
    <t>AACCUP VIRTUAL ACCREDITATION</t>
  </si>
  <si>
    <t>2021-05-2021</t>
  </si>
  <si>
    <t>Disinfection in the Campus</t>
  </si>
  <si>
    <t>PRE-PLANNING ACTIVITY</t>
  </si>
  <si>
    <t>Observance of Flag Ceremonies</t>
  </si>
  <si>
    <t>HRIS UPDATE</t>
  </si>
  <si>
    <t>Submission of Complete Package of Reviewed Course Guides &amp; Syllabi</t>
  </si>
  <si>
    <t>AACCUP Virtual Accreditation</t>
  </si>
  <si>
    <t>University Academic Council Meeting</t>
  </si>
  <si>
    <t>Covid-19 Monitoring and AWA</t>
  </si>
  <si>
    <t>Preparation for 1st Semester 2021-2022</t>
  </si>
  <si>
    <t>Health Declaration Form</t>
  </si>
  <si>
    <t>Implementation of Full Work from Home and Skeletal Work Arrangement</t>
  </si>
  <si>
    <t>Utilization of Audio Visual Room</t>
  </si>
  <si>
    <t>Attendance to PQA Confernment Ceremony</t>
  </si>
  <si>
    <t>Consultation with Graduating Students</t>
  </si>
  <si>
    <t>Orientation/ Training on Microsoft Teams</t>
  </si>
  <si>
    <t>Students and Parents Orientation on Virtual Graduation 2021</t>
  </si>
  <si>
    <t>PSU-SCC Campus Video Shoot: 42nd  Founding Anniversary: Campus Entry for Anacbanua</t>
  </si>
  <si>
    <t>Participation to the 14th Investor in People (IIP) Concurse</t>
  </si>
  <si>
    <t>Designation as OIC</t>
  </si>
  <si>
    <t>NBC Evaluation</t>
  </si>
  <si>
    <t>Graduation Pictorial</t>
  </si>
  <si>
    <t>SALN</t>
  </si>
  <si>
    <t>HRM/Administrative Office</t>
  </si>
  <si>
    <t>Administrative Officer</t>
  </si>
  <si>
    <t>IPC/IPCR</t>
  </si>
  <si>
    <t>Biannually</t>
  </si>
  <si>
    <r>
      <t>2</t>
    </r>
    <r>
      <rPr>
        <vertAlign val="superscript"/>
        <sz val="10"/>
        <color rgb="FF222222"/>
        <rFont val="Arial"/>
        <family val="2"/>
      </rPr>
      <t>nd</t>
    </r>
    <r>
      <rPr>
        <sz val="10"/>
        <color rgb="FF222222"/>
        <rFont val="Arial"/>
        <family val="2"/>
      </rPr>
      <t> SEMESTER SY 2020-2021 ACADEMIC CONCERNS.</t>
    </r>
  </si>
  <si>
    <r>
      <t> FINAL SUBMISSION OF THE REVISED ALTERNATIVE ACTIVITIES FOR THE IMPLEMENTATION OF INTERNSHIP/OJT, 2</t>
    </r>
    <r>
      <rPr>
        <vertAlign val="superscript"/>
        <sz val="10"/>
        <color rgb="FF222222"/>
        <rFont val="Arial"/>
        <family val="2"/>
      </rPr>
      <t>nd</t>
    </r>
    <r>
      <rPr>
        <sz val="10"/>
        <color rgb="FF222222"/>
        <rFont val="Arial"/>
        <family val="2"/>
      </rPr>
      <t> SEMESTER, AY. 2020-2021.</t>
    </r>
  </si>
  <si>
    <r>
      <t>Submission of the Tentative No. of Graduating Students, 2</t>
    </r>
    <r>
      <rPr>
        <vertAlign val="superscript"/>
        <sz val="10"/>
        <color rgb="FF222222"/>
        <rFont val="Arial"/>
        <family val="2"/>
      </rPr>
      <t>nd</t>
    </r>
    <r>
      <rPr>
        <sz val="10"/>
        <color rgb="FF222222"/>
        <rFont val="Arial"/>
        <family val="2"/>
      </rPr>
      <t> Semester AY 2020- 2021.</t>
    </r>
  </si>
  <si>
    <t>#PSU-URD-20-0001</t>
  </si>
  <si>
    <t>SCHOLASTIC VERIFICATION [VALLO VIRGINIA ESTRADA ]</t>
  </si>
  <si>
    <t>#PSU-URD-20-0002</t>
  </si>
  <si>
    <t>Requirement for Enrollment</t>
  </si>
  <si>
    <t>#PSU-URD-20-0003</t>
  </si>
  <si>
    <t>Fwd: Education Verification_John Kevin Ombac DALO_6250437_PANGASINAN STATE UNIVERSITY</t>
  </si>
  <si>
    <t>#PSU-URD-20-0004</t>
  </si>
  <si>
    <t>RE:SCHOLASTIC VERIFICATION [ SALVADOR, RICO RAGEL ]</t>
  </si>
  <si>
    <t>#PSU-URD-20-0005</t>
  </si>
  <si>
    <t>SCHOLASTIC VERIFICATION [ DISU, CARMENCITA JANE DISTOR ]</t>
  </si>
  <si>
    <t>#PSU-URD-20-0006</t>
  </si>
  <si>
    <t>SCHOLASTIC VERIFICATION [ TRAJE, LEA MARIE MANIBOY ]</t>
  </si>
  <si>
    <t>#PSU-URD-20-0007</t>
  </si>
  <si>
    <t>SCHOLASTIC VERIFICATION [ De Guzman, Edgar Tapic ]</t>
  </si>
  <si>
    <t>#PSU-URD-20-0008</t>
  </si>
  <si>
    <t>ACADEMIC VERIFICATION_SACRO,PAMELA NICHOLE KELLY CASUGA</t>
  </si>
  <si>
    <t>#PSU-URD-20-0009</t>
  </si>
  <si>
    <t>Education Verification_Kim Andrienne Juanico Racaza_6282782_Pangasinan State</t>
  </si>
  <si>
    <t>#PSU-URD-20-0010</t>
  </si>
  <si>
    <t>Education Verification for Parco, Angelo Jairus Rosales of Pangasinan State University (Alaminos) 292711688</t>
  </si>
  <si>
    <t>#PSU-URD-20-0011</t>
  </si>
  <si>
    <t>Request For Academic Verification(Madarang, Christian)</t>
  </si>
  <si>
    <t>#PSU-URD-20-0012</t>
  </si>
  <si>
    <t>SCHOLASTIC VERIFICATION [ FAJARDO, DEINER ROSENDO ]</t>
  </si>
  <si>
    <t>#PSU-URD-20-0013</t>
  </si>
  <si>
    <t>ACADEMIC VERIFICATION_CHENG,LAURENCE JOSHUA PERADO</t>
  </si>
  <si>
    <t>#PSU-URD-20-0014</t>
  </si>
  <si>
    <t>SCHOLASTIC VERIFICATION [ AMONGO, MAURICE BERDOS ]</t>
  </si>
  <si>
    <t>#PSU-URD-20-0015</t>
  </si>
  <si>
    <t>Education Verification Request - JACOB, Jammie Lyn Licurtos</t>
  </si>
  <si>
    <t>#PSU-URD-20-0016</t>
  </si>
  <si>
    <t>SCHOLASTIC VERIFICATION [ PALISOC, JONALYN PASADAS ]</t>
  </si>
  <si>
    <t>#PSU-URD-20-0017</t>
  </si>
  <si>
    <t>SCHOLASTIC VERIFICATION [ MARAMBA, MONICA ALOLOR ]</t>
  </si>
  <si>
    <t>#PSU-URD-20-0018</t>
  </si>
  <si>
    <t>SCHOLASTIC VERIFICATION [ BUMAGAT REVA PEAEL LANTONG ]</t>
  </si>
  <si>
    <t>#PSU-URD-20-0019</t>
  </si>
  <si>
    <t>Education Verification Request(Eleseio Agao</t>
  </si>
  <si>
    <t>#PSU-URD-20-0020</t>
  </si>
  <si>
    <t>RIOLA, CHRISTINE MAE DUMAYA-REQUEST STUDENT VERIFICATION</t>
  </si>
  <si>
    <t>#PSU-URD-20-0021</t>
  </si>
  <si>
    <t>ACADEMIC VERIFICATION (JEFFERSON FLORESCA DOMINGO)</t>
  </si>
  <si>
    <t>#PSU-URD-20-0022</t>
  </si>
  <si>
    <t>Education Verification On Richard Fariñas, 6543220</t>
  </si>
  <si>
    <t>#PSU-URD-20-0023</t>
  </si>
  <si>
    <t>ACADEMIC VERIFICATION - Aguilan, Alvin Salazar</t>
  </si>
  <si>
    <t>#PSU-URD-20-0024</t>
  </si>
  <si>
    <t>ACADEMIC VERIFICATION - CANUEL,JULIET ANN MANGUIAM</t>
  </si>
  <si>
    <t>#PSU-URD-20-0025</t>
  </si>
  <si>
    <t>SCHOLASTIC VERIFICATION [ BAUTISTA DESEREE MIAN BANAYAT ]</t>
  </si>
  <si>
    <t>#PSU-URD-20-0026</t>
  </si>
  <si>
    <t>Student Verification - Tandoc, Janine Santos</t>
  </si>
  <si>
    <t>#PSU-URD-20-0027</t>
  </si>
  <si>
    <t>Student records verification(Moroniel Lacsamana)</t>
  </si>
  <si>
    <t>#PSU-URD-20-0028</t>
  </si>
  <si>
    <t>Education Verification Request - SEGUBAN, Ronald Vernon Marquez</t>
  </si>
  <si>
    <t>#PSU-URD-20-0029</t>
  </si>
  <si>
    <t>SCHOLASTIC VERIFICATION [ KRISTA QUEEN FERNANDEZ MANALAYSAY ]</t>
  </si>
  <si>
    <t>#PSU-URD-20-0030</t>
  </si>
  <si>
    <t>SCHOLASTIC VERIFICATION [ SEROMA, MELAGRITA DAFUN ]</t>
  </si>
  <si>
    <t>#PSU-URD-20-0031</t>
  </si>
  <si>
    <t>Student Verification: Jane Georgette Cabansag AUSTRIA</t>
  </si>
  <si>
    <t>#PSU-URD-20-0032</t>
  </si>
  <si>
    <t>Education verification for Gerald Victorio Alejo-295512777</t>
  </si>
  <si>
    <t>#PSU-URD-20-0033</t>
  </si>
  <si>
    <t>SCHOLASTIC VERIFICATION [ MIKKEL LENTZ ESLAVA VILLA ]</t>
  </si>
  <si>
    <t>#PSU-URD-20-0034</t>
  </si>
  <si>
    <t>ACADEMIC VERIFICATION - Palma, Catherine Laurel</t>
  </si>
  <si>
    <t>#PSU-URD-20-0035</t>
  </si>
  <si>
    <t>Education history for Ariel Heriberto Ordonez Case Id: 6591716</t>
  </si>
  <si>
    <t>pangasinan State University-San Carlos City Campus</t>
  </si>
  <si>
    <r>
      <rPr>
        <b/>
        <i/>
        <sz val="10"/>
        <rFont val="Arial"/>
        <family val="2"/>
      </rPr>
      <t>total number of days</t>
    </r>
    <r>
      <rPr>
        <i/>
        <sz val="10"/>
        <rFont val="Arial"/>
        <family val="2"/>
      </rPr>
      <t xml:space="preserve"> </t>
    </r>
    <r>
      <rPr>
        <b/>
        <i/>
        <sz val="10"/>
        <rFont val="Arial"/>
        <family val="2"/>
      </rPr>
      <t>lapsed</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</si>
</sst>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164" formatCode="yyyy&quot;-&quot;mm&quot;-&quot;dd"/>
    <numFmt numFmtId="165" formatCode="yyyy\-mm\-dd;@"/>
    <numFmt numFmtId="166" formatCode="yyyy\-mm\-dd"/>
    <numFmt numFmtId="167" formatCode="0.000"/>
    <numFmt numFmtId="168" formatCode="yyyy/mm/dd"/>
    <numFmt numFmtId="169" formatCode="yyyy/m/d"/>
  </numFmts>
  <fonts count="35" x14ac:knownFonts="1">
    <font>
      <sz val="10"/>
      <color rgb="FF000000"/>
      <name val="Arial"/>
    </font>
    <font>
      <b/>
      <sz val="10"/>
      <color rgb="FF000000"/>
      <name val="Arial"/>
    </font>
    <font>
      <sz val="10"/>
      <name val="Arial"/>
    </font>
    <font>
      <i/>
      <sz val="10"/>
      <color rgb="FF000000"/>
      <name val="Arial"/>
    </font>
    <font>
      <i/>
      <sz val="10"/>
      <name val="Arial"/>
    </font>
    <font>
      <b/>
      <sz val="10"/>
      <name val="Arial"/>
    </font>
    <font>
      <i/>
      <sz val="10"/>
      <color rgb="FF000000"/>
      <name val="Arial"/>
    </font>
    <font>
      <i/>
      <sz val="10"/>
      <name val="Arial"/>
    </font>
    <font>
      <sz val="10"/>
      <name val="Arial"/>
    </font>
    <font>
      <sz val="10"/>
      <color rgb="FF3A99D8"/>
      <name val="Arial"/>
    </font>
    <font>
      <sz val="10"/>
      <color rgb="FFE54D42"/>
      <name val="Arial"/>
    </font>
    <font>
      <sz val="10"/>
      <color rgb="FF6DBC61"/>
      <name val="Arial"/>
    </font>
    <font>
      <sz val="10"/>
      <color rgb="FF00FF00"/>
      <name val="Arial"/>
    </font>
    <font>
      <sz val="10"/>
      <color rgb="FFFF0000"/>
      <name val="Arial"/>
    </font>
    <font>
      <sz val="10"/>
      <color rgb="FFDEA110"/>
      <name val="Arial"/>
    </font>
    <font>
      <sz val="10"/>
      <color rgb="FF6AA84F"/>
      <name val="Arial"/>
    </font>
    <font>
      <b/>
      <sz val="9"/>
      <name val="Arial"/>
    </font>
    <font>
      <i/>
      <sz val="10"/>
      <name val="Arial"/>
    </font>
    <font>
      <b/>
      <i/>
      <sz val="10"/>
      <color rgb="FF000000"/>
      <name val="Arial"/>
    </font>
    <font>
      <b/>
      <i/>
      <sz val="10"/>
      <name val="Arial"/>
    </font>
    <font>
      <u/>
      <sz val="10"/>
      <color theme="10"/>
      <name val="Arial"/>
    </font>
    <font>
      <sz val="10"/>
      <color rgb="FF000000"/>
      <name val="Arial"/>
      <family val="2"/>
    </font>
    <font>
      <sz val="8"/>
      <name val="Arial"/>
      <family val="2"/>
    </font>
    <font>
      <u/>
      <sz val="10"/>
      <color theme="10"/>
      <name val="Arial"/>
      <family val="2"/>
    </font>
    <font>
      <sz val="10"/>
      <name val="Arial"/>
      <family val="2"/>
    </font>
    <font>
      <sz val="10"/>
      <color theme="1"/>
      <name val="Arial"/>
      <family val="2"/>
    </font>
    <font>
      <b/>
      <sz val="10"/>
      <name val="Arial"/>
      <family val="2"/>
    </font>
    <font>
      <b/>
      <sz val="10"/>
      <color theme="1"/>
      <name val="Arial"/>
      <family val="2"/>
    </font>
    <font>
      <vertAlign val="superscript"/>
      <sz val="10"/>
      <color theme="1"/>
      <name val="Arial"/>
      <family val="2"/>
    </font>
    <font>
      <i/>
      <sz val="10"/>
      <name val="Arial"/>
      <family val="2"/>
    </font>
    <font>
      <b/>
      <i/>
      <sz val="10"/>
      <name val="Arial"/>
      <family val="2"/>
    </font>
    <font>
      <u/>
      <sz val="10"/>
      <color rgb="FF000000"/>
      <name val="Arial"/>
      <family val="2"/>
    </font>
    <font>
      <sz val="10"/>
      <color rgb="FF222222"/>
      <name val="Arial"/>
      <family val="2"/>
    </font>
    <font>
      <vertAlign val="superscript"/>
      <sz val="10"/>
      <color rgb="FF222222"/>
      <name val="Arial"/>
      <family val="2"/>
    </font>
    <font>
      <sz val="10"/>
      <color rgb="FF202124"/>
      <name val="Arial"/>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FF00"/>
        <bgColor indexed="64"/>
      </patternFill>
    </fill>
    <fill>
      <patternFill patternType="solid">
        <fgColor rgb="FFFFFF00"/>
        <bgColor rgb="FF666666"/>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rgb="FFEFEFE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0" fillId="0" borderId="0" applyNumberFormat="0" applyFill="0" applyBorder="0" applyAlignment="0" applyProtection="0"/>
    <xf numFmtId="0" fontId="21" fillId="0" borderId="0"/>
    <xf numFmtId="0" fontId="21" fillId="0" borderId="0"/>
  </cellStyleXfs>
  <cellXfs count="254">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6" fillId="2" borderId="0" xfId="0" applyFont="1" applyFill="1" applyAlignment="1">
      <alignment vertical="top" wrapText="1"/>
    </xf>
    <xf numFmtId="0" fontId="7" fillId="2" borderId="0" xfId="0" applyFont="1" applyFill="1" applyAlignment="1">
      <alignment vertical="top" wrapText="1"/>
    </xf>
    <xf numFmtId="164" fontId="6" fillId="2" borderId="0" xfId="0" applyNumberFormat="1" applyFont="1" applyFill="1" applyAlignment="1">
      <alignment vertical="top" wrapText="1"/>
    </xf>
    <xf numFmtId="3" fontId="6" fillId="2" borderId="0" xfId="0" applyNumberFormat="1" applyFont="1" applyFill="1" applyAlignment="1">
      <alignment vertical="top" wrapText="1"/>
    </xf>
    <xf numFmtId="0" fontId="8" fillId="0" borderId="0" xfId="0" applyFont="1" applyAlignment="1">
      <alignment horizontal="center" vertical="center" wrapText="1"/>
    </xf>
    <xf numFmtId="0" fontId="9" fillId="4" borderId="0" xfId="0" applyFont="1" applyFill="1" applyAlignment="1">
      <alignment vertical="center" wrapText="1"/>
    </xf>
    <xf numFmtId="164" fontId="8" fillId="0" borderId="0" xfId="0" applyNumberFormat="1" applyFont="1" applyAlignment="1">
      <alignment vertical="center" wrapText="1"/>
    </xf>
    <xf numFmtId="0" fontId="8" fillId="0" borderId="0" xfId="0" applyFont="1" applyAlignment="1">
      <alignment vertical="center" wrapText="1"/>
    </xf>
    <xf numFmtId="3" fontId="8" fillId="0" borderId="0" xfId="0" applyNumberFormat="1" applyFont="1" applyAlignment="1">
      <alignment vertical="center" wrapText="1"/>
    </xf>
    <xf numFmtId="0" fontId="10" fillId="4" borderId="0" xfId="0" applyFont="1" applyFill="1" applyAlignment="1">
      <alignment vertical="center" wrapText="1"/>
    </xf>
    <xf numFmtId="0" fontId="8" fillId="0" borderId="0" xfId="0" applyFont="1" applyAlignment="1">
      <alignment vertical="center" wrapText="1"/>
    </xf>
    <xf numFmtId="0" fontId="11" fillId="4" borderId="0" xfId="0" applyFont="1" applyFill="1" applyAlignment="1">
      <alignment vertical="center" wrapText="1"/>
    </xf>
    <xf numFmtId="0" fontId="12" fillId="4" borderId="0" xfId="0" applyFont="1" applyFill="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3" fontId="8" fillId="4" borderId="0" xfId="0" applyNumberFormat="1" applyFont="1" applyFill="1" applyAlignment="1">
      <alignment vertical="center" wrapText="1"/>
    </xf>
    <xf numFmtId="0" fontId="11" fillId="0" borderId="0" xfId="0" applyFont="1" applyAlignment="1">
      <alignment vertical="center" wrapText="1"/>
    </xf>
    <xf numFmtId="0" fontId="8" fillId="0" borderId="0" xfId="0" applyFont="1" applyAlignment="1">
      <alignment vertical="center"/>
    </xf>
    <xf numFmtId="164" fontId="8" fillId="4" borderId="0" xfId="0" applyNumberFormat="1" applyFont="1" applyFill="1" applyAlignment="1">
      <alignment vertical="center" wrapText="1"/>
    </xf>
    <xf numFmtId="0" fontId="14" fillId="4" borderId="0" xfId="0" applyFont="1" applyFill="1" applyAlignment="1">
      <alignment vertical="center" wrapText="1"/>
    </xf>
    <xf numFmtId="0" fontId="9" fillId="0" borderId="0" xfId="0" applyFont="1" applyAlignment="1">
      <alignment vertical="center" wrapText="1"/>
    </xf>
    <xf numFmtId="0" fontId="15" fillId="0" borderId="0" xfId="0" applyFont="1" applyAlignment="1">
      <alignment vertical="center" wrapText="1"/>
    </xf>
    <xf numFmtId="0" fontId="8" fillId="0" borderId="0" xfId="0" applyFont="1" applyAlignment="1">
      <alignment horizontal="center" vertical="top" wrapText="1"/>
    </xf>
    <xf numFmtId="0" fontId="15" fillId="0" borderId="0" xfId="0" applyFont="1" applyAlignment="1">
      <alignment vertical="top" wrapText="1"/>
    </xf>
    <xf numFmtId="164" fontId="8" fillId="0" borderId="0" xfId="0" applyNumberFormat="1" applyFont="1" applyAlignment="1">
      <alignment vertical="top" wrapText="1"/>
    </xf>
    <xf numFmtId="0" fontId="8" fillId="0" borderId="0" xfId="0" applyFont="1" applyAlignment="1">
      <alignment vertical="top" wrapText="1"/>
    </xf>
    <xf numFmtId="3" fontId="8" fillId="0" borderId="0" xfId="0" applyNumberFormat="1" applyFont="1" applyAlignment="1">
      <alignment vertical="top" wrapText="1"/>
    </xf>
    <xf numFmtId="0" fontId="8" fillId="0" borderId="0" xfId="0" applyFont="1" applyAlignment="1">
      <alignment vertical="top" wrapText="1"/>
    </xf>
    <xf numFmtId="0" fontId="17" fillId="3" borderId="0" xfId="0" applyFont="1" applyFill="1" applyAlignment="1">
      <alignment horizontal="center" vertical="top" wrapText="1"/>
    </xf>
    <xf numFmtId="0" fontId="8" fillId="5" borderId="0" xfId="0" applyFont="1" applyFill="1" applyAlignment="1">
      <alignment horizontal="center" wrapText="1"/>
    </xf>
    <xf numFmtId="2" fontId="8" fillId="0" borderId="0" xfId="0" applyNumberFormat="1" applyFont="1" applyAlignment="1">
      <alignment horizontal="center" vertical="top" wrapText="1"/>
    </xf>
    <xf numFmtId="0" fontId="8" fillId="5" borderId="0" xfId="0" applyFont="1" applyFill="1" applyAlignment="1">
      <alignment horizontal="center" vertical="top" wrapText="1"/>
    </xf>
    <xf numFmtId="0" fontId="16" fillId="5" borderId="0" xfId="0" applyFont="1" applyFill="1" applyAlignment="1">
      <alignment wrapText="1"/>
    </xf>
    <xf numFmtId="0" fontId="16" fillId="6" borderId="0" xfId="0" applyFont="1" applyFill="1" applyAlignment="1">
      <alignment wrapText="1"/>
    </xf>
    <xf numFmtId="0" fontId="16" fillId="7" borderId="0" xfId="0" applyFont="1" applyFill="1" applyAlignment="1">
      <alignment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Fill="1" applyBorder="1" applyAlignment="1">
      <alignment horizontal="center" vertical="top" wrapText="1"/>
    </xf>
    <xf numFmtId="164" fontId="21" fillId="0" borderId="2" xfId="0" quotePrefix="1" applyNumberFormat="1" applyFont="1" applyFill="1" applyBorder="1" applyAlignment="1">
      <alignment horizontal="center" vertical="top" wrapText="1"/>
    </xf>
    <xf numFmtId="0" fontId="24" fillId="0" borderId="2" xfId="0" applyFont="1" applyBorder="1" applyAlignment="1">
      <alignment vertical="center" wrapText="1"/>
    </xf>
    <xf numFmtId="164" fontId="24" fillId="0" borderId="2" xfId="0" applyNumberFormat="1" applyFont="1" applyBorder="1" applyAlignment="1">
      <alignment horizontal="center" vertical="center" wrapText="1"/>
    </xf>
    <xf numFmtId="0" fontId="21" fillId="0" borderId="2" xfId="0" applyFont="1" applyBorder="1" applyAlignment="1">
      <alignment vertical="center" wrapText="1"/>
    </xf>
    <xf numFmtId="0" fontId="21" fillId="0" borderId="2" xfId="0" quotePrefix="1" applyFont="1" applyBorder="1" applyAlignment="1">
      <alignment horizontal="center" vertical="center"/>
    </xf>
    <xf numFmtId="0" fontId="24" fillId="0" borderId="2" xfId="0" applyFont="1" applyBorder="1" applyAlignment="1">
      <alignment horizontal="center" vertical="center" wrapText="1"/>
    </xf>
    <xf numFmtId="0" fontId="21" fillId="0" borderId="2" xfId="0" applyFont="1" applyBorder="1" applyAlignment="1">
      <alignment horizontal="center" vertical="center"/>
    </xf>
    <xf numFmtId="0" fontId="24" fillId="0" borderId="2" xfId="0" applyFont="1" applyBorder="1" applyAlignment="1">
      <alignment horizontal="center" vertical="center"/>
    </xf>
    <xf numFmtId="0" fontId="21" fillId="0" borderId="2" xfId="0" applyFont="1" applyBorder="1" applyAlignment="1">
      <alignment vertical="center"/>
    </xf>
    <xf numFmtId="49" fontId="21" fillId="0" borderId="2" xfId="0" applyNumberFormat="1" applyFont="1" applyBorder="1" applyAlignment="1">
      <alignment wrapText="1"/>
    </xf>
    <xf numFmtId="0" fontId="21" fillId="0" borderId="2" xfId="0" applyFont="1" applyBorder="1" applyAlignment="1">
      <alignment vertical="top" wrapText="1"/>
    </xf>
    <xf numFmtId="0" fontId="21" fillId="0" borderId="2" xfId="0" applyFont="1" applyBorder="1" applyAlignment="1">
      <alignment horizontal="center" vertical="top"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top" wrapText="1"/>
    </xf>
    <xf numFmtId="0" fontId="21" fillId="0" borderId="2" xfId="0" applyFont="1" applyFill="1" applyBorder="1" applyAlignment="1">
      <alignment horizontal="center" vertical="center"/>
    </xf>
    <xf numFmtId="164" fontId="21" fillId="0" borderId="2" xfId="0" quotePrefix="1" applyNumberFormat="1" applyFont="1" applyFill="1" applyBorder="1" applyAlignment="1">
      <alignment horizontal="center" vertical="center"/>
    </xf>
    <xf numFmtId="0" fontId="24" fillId="0" borderId="2" xfId="0" applyFont="1" applyBorder="1" applyAlignment="1">
      <alignment horizontal="left" vertical="center" wrapText="1"/>
    </xf>
    <xf numFmtId="0" fontId="21" fillId="0" borderId="0" xfId="0" applyFont="1" applyAlignment="1"/>
    <xf numFmtId="0" fontId="21" fillId="0" borderId="2" xfId="0" applyFont="1" applyBorder="1" applyAlignment="1">
      <alignment horizontal="left" wrapText="1"/>
    </xf>
    <xf numFmtId="14" fontId="21" fillId="0" borderId="2" xfId="0" applyNumberFormat="1" applyFont="1" applyBorder="1" applyAlignment="1">
      <alignment horizontal="center" vertical="center"/>
    </xf>
    <xf numFmtId="0" fontId="21" fillId="0" borderId="2" xfId="0" applyFont="1" applyBorder="1"/>
    <xf numFmtId="0" fontId="21" fillId="0" borderId="2" xfId="0" applyFont="1" applyBorder="1" applyAlignment="1">
      <alignment horizontal="center"/>
    </xf>
    <xf numFmtId="14" fontId="21" fillId="0" borderId="2" xfId="0" quotePrefix="1" applyNumberFormat="1" applyFont="1" applyBorder="1" applyAlignment="1">
      <alignment horizontal="center" vertical="center"/>
    </xf>
    <xf numFmtId="0" fontId="21" fillId="0" borderId="2" xfId="0" quotePrefix="1" applyFont="1" applyBorder="1" applyAlignment="1">
      <alignment horizontal="center"/>
    </xf>
    <xf numFmtId="0" fontId="21" fillId="0" borderId="2" xfId="0" applyFont="1" applyBorder="1" applyAlignment="1">
      <alignment wrapText="1"/>
    </xf>
    <xf numFmtId="0" fontId="24" fillId="0" borderId="2" xfId="0" applyFont="1" applyBorder="1" applyAlignment="1">
      <alignment horizontal="center" vertical="top" wrapText="1"/>
    </xf>
    <xf numFmtId="164" fontId="21" fillId="0" borderId="2" xfId="0" applyNumberFormat="1" applyFont="1" applyBorder="1" applyAlignment="1">
      <alignment horizontal="center" vertical="top" wrapText="1"/>
    </xf>
    <xf numFmtId="0" fontId="21" fillId="10" borderId="2" xfId="0" applyFont="1" applyFill="1" applyBorder="1" applyAlignment="1">
      <alignment horizontal="center" vertical="top" wrapText="1"/>
    </xf>
    <xf numFmtId="0" fontId="24" fillId="10" borderId="2" xfId="0" applyFont="1" applyFill="1" applyBorder="1" applyAlignment="1">
      <alignment horizontal="center" vertical="top" wrapText="1"/>
    </xf>
    <xf numFmtId="164" fontId="21" fillId="10" borderId="2" xfId="0" applyNumberFormat="1" applyFont="1" applyFill="1" applyBorder="1" applyAlignment="1">
      <alignment horizontal="center" vertical="top" wrapText="1"/>
    </xf>
    <xf numFmtId="14" fontId="21" fillId="0" borderId="2" xfId="0" applyNumberFormat="1" applyFont="1" applyBorder="1" applyAlignment="1">
      <alignment horizontal="center" vertical="top" wrapText="1"/>
    </xf>
    <xf numFmtId="164" fontId="21" fillId="0" borderId="2" xfId="0" quotePrefix="1" applyNumberFormat="1" applyFont="1" applyBorder="1" applyAlignment="1">
      <alignment horizontal="center" vertical="center" wrapText="1"/>
    </xf>
    <xf numFmtId="0" fontId="21" fillId="0" borderId="2" xfId="0" applyFont="1" applyBorder="1" applyAlignment="1">
      <alignment horizontal="center" wrapText="1"/>
    </xf>
    <xf numFmtId="14" fontId="21"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1" fillId="0" borderId="0" xfId="0" applyFont="1"/>
    <xf numFmtId="0" fontId="21" fillId="0" borderId="0" xfId="0" applyFont="1" applyAlignment="1">
      <alignment horizontal="left"/>
    </xf>
    <xf numFmtId="0" fontId="21" fillId="0" borderId="0" xfId="0" applyFont="1" applyAlignment="1">
      <alignment horizontal="left" vertical="center"/>
    </xf>
    <xf numFmtId="0" fontId="21" fillId="0" borderId="0" xfId="0" applyFont="1" applyAlignment="1">
      <alignment horizontal="center"/>
    </xf>
    <xf numFmtId="0" fontId="21" fillId="0" borderId="2" xfId="0" applyFont="1" applyBorder="1" applyAlignment="1">
      <alignment horizontal="left" vertical="top" wrapText="1"/>
    </xf>
    <xf numFmtId="0" fontId="21" fillId="0" borderId="2" xfId="0" applyFont="1" applyBorder="1" applyAlignment="1">
      <alignment horizontal="left" vertical="center"/>
    </xf>
    <xf numFmtId="0" fontId="21" fillId="10" borderId="2" xfId="0" applyFont="1" applyFill="1" applyBorder="1" applyAlignment="1">
      <alignment horizontal="left" vertical="top" wrapText="1"/>
    </xf>
    <xf numFmtId="0" fontId="25" fillId="0" borderId="2" xfId="0" applyFont="1" applyBorder="1" applyAlignment="1">
      <alignment horizontal="left" vertical="center" wrapText="1"/>
    </xf>
    <xf numFmtId="0" fontId="25" fillId="0" borderId="2" xfId="0" applyFont="1" applyFill="1" applyBorder="1" applyAlignment="1">
      <alignment vertical="center"/>
    </xf>
    <xf numFmtId="0" fontId="25" fillId="0" borderId="2" xfId="0" applyFont="1" applyFill="1" applyBorder="1" applyAlignment="1">
      <alignment vertical="center" wrapText="1"/>
    </xf>
    <xf numFmtId="0" fontId="21" fillId="10" borderId="2" xfId="0" applyFont="1" applyFill="1" applyBorder="1" applyAlignment="1">
      <alignment vertical="top" wrapText="1"/>
    </xf>
    <xf numFmtId="0" fontId="21" fillId="0" borderId="0" xfId="0" applyFont="1" applyAlignment="1">
      <alignment vertical="center"/>
    </xf>
    <xf numFmtId="0" fontId="21" fillId="4" borderId="2" xfId="0" applyFont="1" applyFill="1" applyBorder="1" applyAlignment="1">
      <alignment vertical="center" wrapText="1"/>
    </xf>
    <xf numFmtId="0" fontId="25" fillId="0" borderId="2" xfId="0" applyFont="1" applyBorder="1" applyAlignment="1">
      <alignment vertical="center" wrapText="1"/>
    </xf>
    <xf numFmtId="0" fontId="21" fillId="0" borderId="2" xfId="0" applyFont="1" applyFill="1" applyBorder="1" applyAlignment="1">
      <alignment vertical="top" wrapText="1"/>
    </xf>
    <xf numFmtId="0" fontId="26" fillId="2" borderId="2" xfId="0" applyFont="1" applyFill="1" applyBorder="1" applyAlignment="1">
      <alignment horizontal="center" vertical="center" wrapText="1"/>
    </xf>
    <xf numFmtId="164" fontId="26" fillId="2"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3" fontId="26" fillId="2" borderId="2" xfId="0" applyNumberFormat="1" applyFont="1" applyFill="1" applyBorder="1" applyAlignment="1">
      <alignment horizontal="center" vertical="center" wrapText="1"/>
    </xf>
    <xf numFmtId="0" fontId="24" fillId="0" borderId="2" xfId="0" applyFont="1" applyBorder="1" applyAlignment="1"/>
    <xf numFmtId="165" fontId="24" fillId="0" borderId="2" xfId="0" quotePrefix="1" applyNumberFormat="1" applyFont="1" applyBorder="1" applyAlignment="1">
      <alignment horizontal="center" vertical="center" wrapText="1"/>
    </xf>
    <xf numFmtId="8" fontId="24" fillId="0" borderId="2" xfId="0" applyNumberFormat="1" applyFont="1" applyBorder="1" applyAlignment="1">
      <alignment horizontal="center" vertical="center" wrapText="1"/>
    </xf>
    <xf numFmtId="164" fontId="24" fillId="0" borderId="2" xfId="0" applyNumberFormat="1" applyFont="1" applyBorder="1" applyAlignment="1">
      <alignment horizontal="center" vertical="top" wrapText="1"/>
    </xf>
    <xf numFmtId="0" fontId="24" fillId="0" borderId="2" xfId="3" applyFont="1" applyBorder="1" applyAlignment="1">
      <alignment horizontal="center" vertical="top" wrapText="1"/>
    </xf>
    <xf numFmtId="3" fontId="24" fillId="0" borderId="2" xfId="0" applyNumberFormat="1" applyFont="1" applyBorder="1" applyAlignment="1">
      <alignment horizontal="center" vertical="top" wrapText="1"/>
    </xf>
    <xf numFmtId="164" fontId="24" fillId="0" borderId="2" xfId="3" applyNumberFormat="1" applyFont="1" applyBorder="1" applyAlignment="1">
      <alignment horizontal="center" vertical="top" wrapText="1"/>
    </xf>
    <xf numFmtId="3" fontId="24" fillId="0" borderId="2" xfId="3" applyNumberFormat="1" applyFont="1" applyBorder="1" applyAlignment="1">
      <alignment horizontal="center" vertical="top" wrapText="1"/>
    </xf>
    <xf numFmtId="0" fontId="24" fillId="0" borderId="2" xfId="0" applyFont="1" applyBorder="1" applyAlignment="1">
      <alignment horizontal="center" wrapText="1"/>
    </xf>
    <xf numFmtId="3" fontId="24" fillId="0" borderId="2" xfId="0" applyNumberFormat="1" applyFont="1" applyBorder="1" applyAlignment="1">
      <alignment horizontal="center" wrapText="1"/>
    </xf>
    <xf numFmtId="0" fontId="24" fillId="0" borderId="2" xfId="0" applyFont="1" applyBorder="1" applyAlignment="1">
      <alignment horizontal="center"/>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164" fontId="24" fillId="0" borderId="2" xfId="0" applyNumberFormat="1" applyFont="1" applyBorder="1" applyAlignment="1">
      <alignment vertical="center" wrapText="1"/>
    </xf>
    <xf numFmtId="164" fontId="24" fillId="0" borderId="2" xfId="0" quotePrefix="1" applyNumberFormat="1" applyFont="1" applyBorder="1" applyAlignment="1">
      <alignment horizontal="center" vertical="center" wrapText="1"/>
    </xf>
    <xf numFmtId="0" fontId="21" fillId="0" borderId="2" xfId="0" applyFont="1" applyBorder="1" applyAlignment="1"/>
    <xf numFmtId="0" fontId="23" fillId="0" borderId="2" xfId="1" applyFont="1" applyBorder="1" applyAlignment="1">
      <alignment horizontal="center" wrapText="1"/>
    </xf>
    <xf numFmtId="165" fontId="21" fillId="0" borderId="2" xfId="0" applyNumberFormat="1" applyFont="1" applyBorder="1" applyAlignment="1">
      <alignment horizontal="left" wrapText="1"/>
    </xf>
    <xf numFmtId="0" fontId="21" fillId="0" borderId="2" xfId="0" applyFont="1" applyFill="1" applyBorder="1" applyAlignment="1">
      <alignment vertical="center" wrapText="1"/>
    </xf>
    <xf numFmtId="49" fontId="21" fillId="0" borderId="2" xfId="0" applyNumberFormat="1" applyFont="1" applyFill="1" applyBorder="1" applyAlignment="1">
      <alignment horizontal="left" vertical="top" wrapText="1"/>
    </xf>
    <xf numFmtId="49" fontId="21" fillId="0" borderId="2" xfId="0" applyNumberFormat="1" applyFont="1" applyBorder="1" applyAlignment="1">
      <alignment horizontal="left" vertical="top" wrapText="1"/>
    </xf>
    <xf numFmtId="165" fontId="21" fillId="0" borderId="2" xfId="0" applyNumberFormat="1" applyFont="1" applyBorder="1" applyAlignment="1">
      <alignment horizontal="left" vertical="center" wrapText="1"/>
    </xf>
    <xf numFmtId="49" fontId="21" fillId="0" borderId="2" xfId="0" applyNumberFormat="1" applyFont="1" applyBorder="1" applyAlignment="1">
      <alignment horizontal="center" vertical="center" wrapText="1"/>
    </xf>
    <xf numFmtId="49" fontId="21" fillId="0" borderId="2" xfId="0" applyNumberFormat="1" applyFont="1" applyBorder="1" applyAlignment="1">
      <alignment horizontal="center" vertical="top" wrapText="1"/>
    </xf>
    <xf numFmtId="0" fontId="23" fillId="0" borderId="2" xfId="1" applyFont="1" applyBorder="1" applyAlignment="1">
      <alignment horizontal="center" vertical="center" wrapText="1"/>
    </xf>
    <xf numFmtId="0" fontId="21" fillId="8" borderId="2" xfId="0" applyFont="1" applyFill="1" applyBorder="1" applyAlignment="1">
      <alignment horizontal="center" vertical="center"/>
    </xf>
    <xf numFmtId="49" fontId="24" fillId="0" borderId="2" xfId="0" applyNumberFormat="1" applyFont="1" applyBorder="1" applyAlignment="1">
      <alignment vertical="center" wrapText="1"/>
    </xf>
    <xf numFmtId="49" fontId="21" fillId="0" borderId="2" xfId="0" applyNumberFormat="1" applyFont="1" applyBorder="1" applyAlignment="1">
      <alignment horizontal="left" wrapText="1"/>
    </xf>
    <xf numFmtId="14" fontId="25" fillId="0" borderId="2" xfId="0" applyNumberFormat="1" applyFont="1" applyBorder="1" applyAlignment="1">
      <alignment horizontal="center" vertical="center" wrapText="1"/>
    </xf>
    <xf numFmtId="14" fontId="21" fillId="0" borderId="2" xfId="0" applyNumberFormat="1" applyFont="1" applyBorder="1"/>
    <xf numFmtId="0" fontId="25" fillId="0" borderId="2" xfId="0" applyFont="1" applyBorder="1"/>
    <xf numFmtId="0" fontId="25" fillId="0" borderId="2" xfId="0" applyFont="1" applyBorder="1" applyAlignment="1">
      <alignment wrapText="1"/>
    </xf>
    <xf numFmtId="0" fontId="25" fillId="0" borderId="2" xfId="0" applyFont="1" applyBorder="1" applyAlignment="1">
      <alignment vertical="center"/>
    </xf>
    <xf numFmtId="14" fontId="25" fillId="0" borderId="2" xfId="0" applyNumberFormat="1" applyFont="1" applyBorder="1"/>
    <xf numFmtId="0" fontId="27" fillId="0" borderId="2" xfId="0" applyFont="1" applyBorder="1" applyAlignment="1">
      <alignment vertical="center" wrapText="1"/>
    </xf>
    <xf numFmtId="0" fontId="25" fillId="0" borderId="2" xfId="0" applyFont="1" applyBorder="1" applyAlignment="1">
      <alignment horizontal="center" vertical="top" wrapText="1"/>
    </xf>
    <xf numFmtId="0" fontId="21" fillId="0" borderId="2" xfId="0" quotePrefix="1" applyFont="1" applyBorder="1" applyAlignment="1">
      <alignment vertical="center" wrapText="1"/>
    </xf>
    <xf numFmtId="17" fontId="21" fillId="0" borderId="2" xfId="0" applyNumberFormat="1" applyFont="1" applyBorder="1" applyAlignment="1">
      <alignment horizontal="center" vertical="center" wrapText="1"/>
    </xf>
    <xf numFmtId="3" fontId="24" fillId="0" borderId="2" xfId="0" applyNumberFormat="1" applyFont="1" applyBorder="1" applyAlignment="1">
      <alignment horizontal="center" vertical="center" wrapText="1"/>
    </xf>
    <xf numFmtId="3" fontId="24" fillId="4" borderId="2" xfId="0" applyNumberFormat="1" applyFont="1" applyFill="1" applyBorder="1" applyAlignment="1">
      <alignment horizontal="center" vertical="center" wrapText="1"/>
    </xf>
    <xf numFmtId="0" fontId="29" fillId="3" borderId="2" xfId="0" applyFont="1" applyFill="1" applyBorder="1" applyAlignment="1">
      <alignment horizontal="center" vertical="center" wrapText="1"/>
    </xf>
    <xf numFmtId="164" fontId="29" fillId="3"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3" fontId="29" fillId="3" borderId="2" xfId="0" applyNumberFormat="1" applyFont="1" applyFill="1" applyBorder="1" applyAlignment="1">
      <alignment horizontal="center" vertical="center" wrapText="1"/>
    </xf>
    <xf numFmtId="14" fontId="24" fillId="0" borderId="2" xfId="2" applyNumberFormat="1" applyFont="1" applyBorder="1" applyAlignment="1">
      <alignment horizontal="left" vertical="top" wrapText="1"/>
    </xf>
    <xf numFmtId="14" fontId="24" fillId="0" borderId="2" xfId="0" applyNumberFormat="1" applyFont="1" applyBorder="1" applyAlignment="1">
      <alignment horizontal="left" vertical="top" wrapText="1"/>
    </xf>
    <xf numFmtId="164" fontId="24" fillId="0" borderId="2" xfId="0" applyNumberFormat="1" applyFont="1" applyBorder="1" applyAlignment="1">
      <alignment horizontal="left" vertical="top" wrapText="1"/>
    </xf>
    <xf numFmtId="14" fontId="24" fillId="0" borderId="2" xfId="0" applyNumberFormat="1" applyFont="1" applyBorder="1" applyAlignment="1">
      <alignment horizontal="center" vertical="center"/>
    </xf>
    <xf numFmtId="14" fontId="24" fillId="0" borderId="2" xfId="0" applyNumberFormat="1" applyFont="1" applyBorder="1" applyAlignment="1">
      <alignment horizontal="left" vertical="center"/>
    </xf>
    <xf numFmtId="0" fontId="26" fillId="2" borderId="2" xfId="0" applyFont="1" applyFill="1" applyBorder="1" applyAlignment="1">
      <alignment horizontal="left" vertical="center" wrapText="1"/>
    </xf>
    <xf numFmtId="0" fontId="24" fillId="0" borderId="2" xfId="0" applyFont="1" applyBorder="1" applyAlignment="1">
      <alignment horizontal="left" vertical="top" wrapText="1"/>
    </xf>
    <xf numFmtId="0" fontId="24" fillId="0" borderId="2" xfId="0" applyFont="1" applyBorder="1" applyAlignment="1">
      <alignment horizontal="left"/>
    </xf>
    <xf numFmtId="0" fontId="24" fillId="4" borderId="2" xfId="0" applyFont="1" applyFill="1" applyBorder="1" applyAlignment="1">
      <alignment horizontal="left" vertical="center" wrapText="1"/>
    </xf>
    <xf numFmtId="0" fontId="24" fillId="0" borderId="2" xfId="0" applyFont="1" applyBorder="1" applyAlignment="1">
      <alignment horizontal="left" wrapText="1"/>
    </xf>
    <xf numFmtId="0" fontId="24" fillId="4" borderId="2" xfId="0" applyFont="1" applyFill="1" applyBorder="1" applyAlignment="1">
      <alignment horizontal="left" vertical="center"/>
    </xf>
    <xf numFmtId="0" fontId="24" fillId="4" borderId="2" xfId="0" applyFont="1" applyFill="1" applyBorder="1" applyAlignment="1">
      <alignment horizontal="center" vertical="center" wrapText="1"/>
    </xf>
    <xf numFmtId="0" fontId="24" fillId="0" borderId="2" xfId="3" applyFont="1" applyBorder="1" applyAlignment="1">
      <alignment horizontal="left" vertical="top" wrapText="1"/>
    </xf>
    <xf numFmtId="49" fontId="24" fillId="4" borderId="2" xfId="0" applyNumberFormat="1" applyFont="1" applyFill="1" applyBorder="1" applyAlignment="1">
      <alignment horizontal="left" vertical="center" wrapText="1"/>
    </xf>
    <xf numFmtId="164" fontId="24" fillId="0" borderId="2" xfId="3" applyNumberFormat="1" applyFont="1" applyBorder="1" applyAlignment="1">
      <alignment horizontal="left" vertical="top" wrapText="1"/>
    </xf>
    <xf numFmtId="164" fontId="24" fillId="0" borderId="2" xfId="0" applyNumberFormat="1" applyFont="1" applyBorder="1" applyAlignment="1">
      <alignment horizontal="left" vertical="center" wrapText="1"/>
    </xf>
    <xf numFmtId="14" fontId="24" fillId="0" borderId="2" xfId="2" applyNumberFormat="1" applyFont="1" applyBorder="1" applyAlignment="1">
      <alignment horizontal="center" vertical="top" wrapText="1"/>
    </xf>
    <xf numFmtId="14" fontId="24" fillId="0" borderId="2" xfId="0" applyNumberFormat="1" applyFont="1" applyBorder="1" applyAlignment="1">
      <alignment horizontal="center" vertical="top" wrapText="1"/>
    </xf>
    <xf numFmtId="165" fontId="24" fillId="0" borderId="2" xfId="0" applyNumberFormat="1" applyFont="1" applyBorder="1" applyAlignment="1">
      <alignment horizontal="center" vertical="center" wrapText="1"/>
    </xf>
    <xf numFmtId="49" fontId="24" fillId="4" borderId="2" xfId="0" applyNumberFormat="1" applyFont="1" applyFill="1" applyBorder="1" applyAlignment="1">
      <alignment horizontal="center" vertical="center" wrapText="1"/>
    </xf>
    <xf numFmtId="0" fontId="24" fillId="0" borderId="2" xfId="2" applyFont="1" applyBorder="1" applyAlignment="1">
      <alignment horizontal="left"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left" vertical="top" wrapText="1"/>
    </xf>
    <xf numFmtId="0" fontId="24" fillId="0" borderId="2" xfId="0" applyFont="1" applyFill="1" applyBorder="1" applyAlignment="1">
      <alignment horizontal="left"/>
    </xf>
    <xf numFmtId="0" fontId="24" fillId="0" borderId="2" xfId="0" applyFont="1" applyBorder="1" applyAlignment="1">
      <alignment horizontal="left" vertical="center"/>
    </xf>
    <xf numFmtId="14" fontId="24" fillId="4" borderId="2" xfId="0" applyNumberFormat="1" applyFont="1" applyFill="1" applyBorder="1" applyAlignment="1">
      <alignment horizontal="left" vertical="center" wrapText="1"/>
    </xf>
    <xf numFmtId="164" fontId="24" fillId="4" borderId="2" xfId="0" applyNumberFormat="1" applyFont="1" applyFill="1" applyBorder="1" applyAlignment="1">
      <alignment horizontal="left" vertical="center" wrapText="1"/>
    </xf>
    <xf numFmtId="14" fontId="24" fillId="4" borderId="2" xfId="0" applyNumberFormat="1" applyFont="1" applyFill="1" applyBorder="1" applyAlignment="1">
      <alignment horizontal="center" vertical="center" wrapText="1"/>
    </xf>
    <xf numFmtId="166" fontId="24" fillId="0" borderId="2" xfId="0" applyNumberFormat="1" applyFont="1" applyBorder="1" applyAlignment="1">
      <alignment horizontal="center"/>
    </xf>
    <xf numFmtId="166" fontId="24" fillId="0" borderId="2" xfId="0" applyNumberFormat="1" applyFont="1" applyBorder="1" applyAlignment="1">
      <alignment horizontal="left"/>
    </xf>
    <xf numFmtId="165" fontId="24" fillId="0" borderId="2" xfId="0" applyNumberFormat="1" applyFont="1" applyBorder="1" applyAlignment="1">
      <alignment horizontal="center" vertical="center"/>
    </xf>
    <xf numFmtId="165" fontId="24" fillId="0" borderId="2" xfId="0" applyNumberFormat="1" applyFont="1" applyBorder="1" applyAlignment="1">
      <alignment horizontal="left" vertical="center"/>
    </xf>
    <xf numFmtId="49" fontId="24"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0" fontId="24" fillId="0" borderId="2" xfId="3" applyFont="1" applyBorder="1" applyAlignment="1">
      <alignment horizontal="left" vertical="center" wrapText="1"/>
    </xf>
    <xf numFmtId="0" fontId="24" fillId="4" borderId="2" xfId="0" applyFont="1" applyFill="1" applyBorder="1" applyAlignment="1">
      <alignment horizontal="left"/>
    </xf>
    <xf numFmtId="14" fontId="24" fillId="0" borderId="2" xfId="0" quotePrefix="1" applyNumberFormat="1" applyFont="1" applyBorder="1" applyAlignment="1">
      <alignment horizontal="center"/>
    </xf>
    <xf numFmtId="14" fontId="24" fillId="0" borderId="2" xfId="0" quotePrefix="1" applyNumberFormat="1" applyFont="1" applyBorder="1" applyAlignment="1">
      <alignment horizontal="left"/>
    </xf>
    <xf numFmtId="0" fontId="24" fillId="0" borderId="2" xfId="0" quotePrefix="1" applyFont="1" applyBorder="1" applyAlignment="1">
      <alignment horizontal="center"/>
    </xf>
    <xf numFmtId="0" fontId="24" fillId="0" borderId="2" xfId="0" quotePrefix="1" applyFont="1" applyBorder="1" applyAlignment="1">
      <alignment horizontal="left"/>
    </xf>
    <xf numFmtId="164" fontId="24" fillId="0" borderId="2" xfId="0" quotePrefix="1" applyNumberFormat="1" applyFont="1" applyBorder="1" applyAlignment="1">
      <alignment horizontal="left" vertical="center" wrapText="1"/>
    </xf>
    <xf numFmtId="0" fontId="24" fillId="13" borderId="2" xfId="0" applyFont="1" applyFill="1" applyBorder="1" applyAlignment="1">
      <alignment horizontal="center" vertical="center" wrapText="1"/>
    </xf>
    <xf numFmtId="167" fontId="24" fillId="13" borderId="2" xfId="0" applyNumberFormat="1" applyFont="1" applyFill="1" applyBorder="1" applyAlignment="1">
      <alignment horizontal="center" vertical="center" wrapText="1"/>
    </xf>
    <xf numFmtId="0" fontId="24" fillId="5" borderId="2" xfId="0" applyFont="1" applyFill="1" applyBorder="1" applyAlignment="1">
      <alignment horizontal="center" wrapText="1"/>
    </xf>
    <xf numFmtId="2" fontId="24" fillId="0" borderId="2" xfId="0" applyNumberFormat="1" applyFont="1" applyBorder="1" applyAlignment="1">
      <alignment horizontal="center" vertical="top" wrapText="1"/>
    </xf>
    <xf numFmtId="2" fontId="24" fillId="10" borderId="2" xfId="0" applyNumberFormat="1" applyFont="1" applyFill="1" applyBorder="1" applyAlignment="1">
      <alignment horizontal="center" vertical="top" wrapText="1"/>
    </xf>
    <xf numFmtId="2" fontId="24" fillId="0" borderId="2"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31" fillId="0" borderId="1" xfId="0" applyFont="1" applyBorder="1" applyAlignment="1">
      <alignment horizontal="center" vertical="center" wrapText="1"/>
    </xf>
    <xf numFmtId="168" fontId="21"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15" fontId="21" fillId="0" borderId="1" xfId="0" applyNumberFormat="1" applyFont="1" applyBorder="1" applyAlignment="1">
      <alignment horizontal="center" vertical="center" wrapText="1"/>
    </xf>
    <xf numFmtId="169" fontId="21" fillId="0" borderId="1" xfId="0" applyNumberFormat="1" applyFont="1" applyBorder="1" applyAlignment="1">
      <alignment horizontal="center" vertical="center" wrapText="1"/>
    </xf>
    <xf numFmtId="0" fontId="24" fillId="0" borderId="2" xfId="0" applyFont="1" applyBorder="1" applyAlignment="1">
      <alignment vertical="center"/>
    </xf>
    <xf numFmtId="0" fontId="21" fillId="0" borderId="2" xfId="0" applyFont="1" applyBorder="1" applyAlignment="1">
      <alignment horizontal="right" wrapText="1"/>
    </xf>
    <xf numFmtId="0" fontId="21" fillId="11" borderId="2" xfId="0" applyFont="1" applyFill="1" applyBorder="1" applyAlignment="1">
      <alignment wrapText="1"/>
    </xf>
    <xf numFmtId="0" fontId="21" fillId="12" borderId="2" xfId="0" applyFont="1" applyFill="1" applyBorder="1" applyAlignment="1">
      <alignment horizontal="left" vertical="center" wrapText="1"/>
    </xf>
    <xf numFmtId="0" fontId="24" fillId="12" borderId="2" xfId="0" applyFont="1" applyFill="1" applyBorder="1" applyAlignment="1">
      <alignment vertical="top" wrapText="1"/>
    </xf>
    <xf numFmtId="0" fontId="24" fillId="12" borderId="2" xfId="0" applyFont="1" applyFill="1" applyBorder="1" applyAlignment="1">
      <alignment horizontal="center" vertical="top"/>
    </xf>
    <xf numFmtId="0" fontId="24" fillId="12" borderId="2" xfId="0" applyFont="1" applyFill="1" applyBorder="1" applyAlignment="1">
      <alignment horizontal="left" vertical="top"/>
    </xf>
    <xf numFmtId="14" fontId="24" fillId="12" borderId="2" xfId="0" applyNumberFormat="1" applyFont="1" applyFill="1" applyBorder="1" applyAlignment="1">
      <alignment horizontal="left" vertical="top"/>
    </xf>
    <xf numFmtId="0" fontId="21" fillId="12" borderId="2" xfId="2" applyFont="1" applyFill="1" applyBorder="1" applyAlignment="1">
      <alignment horizontal="left" vertical="center" wrapText="1"/>
    </xf>
    <xf numFmtId="0" fontId="21" fillId="12" borderId="2" xfId="0" applyFont="1" applyFill="1" applyBorder="1" applyAlignment="1">
      <alignment vertical="center" wrapText="1"/>
    </xf>
    <xf numFmtId="0" fontId="21" fillId="12" borderId="2" xfId="0" applyFont="1" applyFill="1" applyBorder="1" applyAlignment="1">
      <alignment horizontal="center" vertical="center"/>
    </xf>
    <xf numFmtId="0" fontId="21" fillId="12" borderId="2" xfId="0" applyFont="1" applyFill="1" applyBorder="1" applyAlignment="1">
      <alignment horizontal="center" vertical="center" wrapText="1"/>
    </xf>
    <xf numFmtId="0" fontId="21" fillId="12" borderId="2" xfId="0" applyFont="1" applyFill="1" applyBorder="1" applyAlignment="1">
      <alignment horizontal="left" vertical="center"/>
    </xf>
    <xf numFmtId="14" fontId="21" fillId="12" borderId="2" xfId="0" applyNumberFormat="1" applyFont="1" applyFill="1" applyBorder="1" applyAlignment="1">
      <alignment horizontal="left" vertical="center"/>
    </xf>
    <xf numFmtId="0" fontId="21" fillId="0" borderId="1" xfId="0" applyFont="1" applyBorder="1" applyAlignment="1">
      <alignment horizontal="left" vertical="center" wrapText="1"/>
    </xf>
    <xf numFmtId="14" fontId="21" fillId="0" borderId="2" xfId="0" applyNumberFormat="1" applyFont="1" applyBorder="1" applyAlignment="1">
      <alignment horizontal="right"/>
    </xf>
    <xf numFmtId="0" fontId="24" fillId="5" borderId="2" xfId="0" applyFont="1" applyFill="1" applyBorder="1" applyAlignment="1">
      <alignment horizontal="center" vertical="top" wrapText="1"/>
    </xf>
    <xf numFmtId="0" fontId="0" fillId="0" borderId="0" xfId="0" applyFont="1" applyAlignment="1"/>
    <xf numFmtId="0" fontId="16" fillId="7" borderId="0" xfId="0" applyFont="1" applyFill="1" applyAlignment="1">
      <alignment horizontal="center" wrapText="1"/>
    </xf>
    <xf numFmtId="0" fontId="16" fillId="2" borderId="0" xfId="0" applyFont="1" applyFill="1" applyAlignment="1">
      <alignment wrapText="1"/>
    </xf>
    <xf numFmtId="0" fontId="16" fillId="5" borderId="0" xfId="0" applyFont="1" applyFill="1" applyAlignment="1">
      <alignment wrapText="1"/>
    </xf>
    <xf numFmtId="0" fontId="16" fillId="6" borderId="0" xfId="0" applyFont="1" applyFill="1" applyAlignment="1">
      <alignment wrapText="1"/>
    </xf>
    <xf numFmtId="0" fontId="16" fillId="6" borderId="0" xfId="0" applyFont="1" applyFill="1" applyAlignment="1">
      <alignment horizontal="center" wrapText="1"/>
    </xf>
    <xf numFmtId="0" fontId="16" fillId="7" borderId="0" xfId="0" applyFont="1" applyFill="1" applyAlignment="1">
      <alignment wrapText="1"/>
    </xf>
    <xf numFmtId="0" fontId="24" fillId="10" borderId="2" xfId="0" applyFont="1" applyFill="1" applyBorder="1" applyAlignment="1">
      <alignment horizontal="center" vertical="center" wrapText="1"/>
    </xf>
    <xf numFmtId="164" fontId="24" fillId="10" borderId="2" xfId="0" applyNumberFormat="1" applyFont="1" applyFill="1" applyBorder="1" applyAlignment="1">
      <alignment horizontal="center" vertical="center" wrapText="1"/>
    </xf>
    <xf numFmtId="164" fontId="24" fillId="0" borderId="2" xfId="0" applyNumberFormat="1" applyFont="1" applyBorder="1" applyAlignment="1">
      <alignment vertical="top" wrapText="1"/>
    </xf>
    <xf numFmtId="0" fontId="24" fillId="0" borderId="2" xfId="0" applyFont="1" applyBorder="1" applyAlignment="1">
      <alignment vertical="top" wrapText="1"/>
    </xf>
    <xf numFmtId="0" fontId="21" fillId="10" borderId="2" xfId="0" applyFont="1" applyFill="1" applyBorder="1" applyAlignment="1">
      <alignment horizontal="left" vertical="center" wrapText="1"/>
    </xf>
    <xf numFmtId="0" fontId="21" fillId="10" borderId="2" xfId="0" applyFont="1" applyFill="1" applyBorder="1" applyAlignment="1">
      <alignment horizontal="center" vertical="center" wrapText="1"/>
    </xf>
    <xf numFmtId="0" fontId="32" fillId="0" borderId="2" xfId="0" applyFont="1" applyBorder="1" applyAlignment="1">
      <alignment horizontal="center" vertical="center" wrapText="1"/>
    </xf>
    <xf numFmtId="166" fontId="25" fillId="0" borderId="2" xfId="0" applyNumberFormat="1" applyFont="1" applyBorder="1" applyAlignment="1">
      <alignment horizontal="center" vertical="center" wrapText="1"/>
    </xf>
    <xf numFmtId="0" fontId="34" fillId="0" borderId="2" xfId="0" applyFont="1" applyBorder="1" applyAlignment="1">
      <alignment horizontal="center" vertical="center" wrapText="1"/>
    </xf>
    <xf numFmtId="0" fontId="25" fillId="10" borderId="2" xfId="0" applyFont="1" applyFill="1" applyBorder="1" applyAlignment="1">
      <alignment horizontal="center" vertical="center" wrapText="1"/>
    </xf>
    <xf numFmtId="166" fontId="24" fillId="0" borderId="2" xfId="0" applyNumberFormat="1" applyFont="1" applyBorder="1" applyAlignment="1">
      <alignment horizontal="center" vertical="center" wrapText="1"/>
    </xf>
    <xf numFmtId="0" fontId="21" fillId="3" borderId="2" xfId="0" applyFont="1" applyFill="1" applyBorder="1" applyAlignment="1">
      <alignment horizontal="left" vertical="top" wrapText="1"/>
    </xf>
    <xf numFmtId="0" fontId="34" fillId="0" borderId="2" xfId="0" applyFont="1" applyBorder="1" applyAlignment="1">
      <alignment wrapText="1"/>
    </xf>
    <xf numFmtId="0" fontId="32" fillId="0" borderId="2" xfId="0" applyFont="1" applyBorder="1" applyAlignment="1">
      <alignment wrapText="1"/>
    </xf>
    <xf numFmtId="0" fontId="21" fillId="0" borderId="2" xfId="0" applyFont="1" applyBorder="1" applyAlignment="1"/>
    <xf numFmtId="0" fontId="29" fillId="3" borderId="2" xfId="0" applyFont="1" applyFill="1" applyBorder="1" applyAlignment="1">
      <alignment horizontal="center" vertical="top" wrapText="1"/>
    </xf>
    <xf numFmtId="0" fontId="24" fillId="8" borderId="2" xfId="0" applyFont="1" applyFill="1" applyBorder="1" applyAlignment="1">
      <alignment horizontal="center" vertical="top" wrapText="1"/>
    </xf>
    <xf numFmtId="0" fontId="24" fillId="9" borderId="2" xfId="0" applyFont="1" applyFill="1" applyBorder="1" applyAlignment="1">
      <alignment horizontal="center" wrapText="1"/>
    </xf>
    <xf numFmtId="2" fontId="24" fillId="8" borderId="2" xfId="0" applyNumberFormat="1" applyFont="1" applyFill="1" applyBorder="1" applyAlignment="1">
      <alignment horizontal="center" vertical="top" wrapText="1"/>
    </xf>
    <xf numFmtId="0" fontId="21" fillId="8" borderId="2" xfId="0" applyFont="1" applyFill="1" applyBorder="1" applyAlignment="1"/>
    <xf numFmtId="3" fontId="21" fillId="0" borderId="2" xfId="0" applyNumberFormat="1" applyFont="1" applyBorder="1"/>
    <xf numFmtId="0" fontId="26" fillId="2"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7" borderId="2" xfId="0" applyFont="1" applyFill="1" applyBorder="1" applyAlignment="1">
      <alignment horizontal="center" vertical="center" wrapText="1"/>
    </xf>
  </cellXfs>
  <cellStyles count="4">
    <cellStyle name="Hyperlink" xfId="1" builtinId="8"/>
    <cellStyle name="Normal" xfId="0" builtinId="0"/>
    <cellStyle name="Normal 2" xfId="2" xr:uid="{5319D733-F5C6-4730-B85E-5D5ECD5CB393}"/>
    <cellStyle name="Normal 5" xfId="3" xr:uid="{701B773B-6572-4488-AD17-76BB201AA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582</xdr:row>
      <xdr:rowOff>0</xdr:rowOff>
    </xdr:from>
    <xdr:to>
      <xdr:col>1</xdr:col>
      <xdr:colOff>10160</xdr:colOff>
      <xdr:row>582</xdr:row>
      <xdr:rowOff>10160</xdr:rowOff>
    </xdr:to>
    <xdr:pic>
      <xdr:nvPicPr>
        <xdr:cNvPr id="31" name="Picture 30">
          <a:extLst>
            <a:ext uri="{FF2B5EF4-FFF2-40B4-BE49-F238E27FC236}">
              <a16:creationId xmlns:a16="http://schemas.microsoft.com/office/drawing/2014/main" id="{07576633-0F18-440F-94FB-0CCC30C50693}"/>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2" name="Picture 31">
          <a:extLst>
            <a:ext uri="{FF2B5EF4-FFF2-40B4-BE49-F238E27FC236}">
              <a16:creationId xmlns:a16="http://schemas.microsoft.com/office/drawing/2014/main" id="{A10C4A08-9435-457E-BD9D-6A13FBC251DD}"/>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3" name="Picture 32" descr="Collapse all">
          <a:extLst>
            <a:ext uri="{FF2B5EF4-FFF2-40B4-BE49-F238E27FC236}">
              <a16:creationId xmlns:a16="http://schemas.microsoft.com/office/drawing/2014/main" id="{BD1BEAAA-CAEB-417D-B99F-F54145F4B3F6}"/>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4" name="Picture 33" descr="Print all">
          <a:extLst>
            <a:ext uri="{FF2B5EF4-FFF2-40B4-BE49-F238E27FC236}">
              <a16:creationId xmlns:a16="http://schemas.microsoft.com/office/drawing/2014/main" id="{75A808C5-49FF-4DFC-8468-701EDC1C9182}"/>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5" name="Picture 34" descr="In new window">
          <a:extLst>
            <a:ext uri="{FF2B5EF4-FFF2-40B4-BE49-F238E27FC236}">
              <a16:creationId xmlns:a16="http://schemas.microsoft.com/office/drawing/2014/main" id="{B4FC3660-42AB-45DE-BE82-4AD8002250B0}"/>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6" name="Picture 35">
          <a:extLst>
            <a:ext uri="{FF2B5EF4-FFF2-40B4-BE49-F238E27FC236}">
              <a16:creationId xmlns:a16="http://schemas.microsoft.com/office/drawing/2014/main" id="{FD686F54-54BB-4302-BBB3-DE5651CE5DBE}"/>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7" name="Picture 36">
          <a:extLst>
            <a:ext uri="{FF2B5EF4-FFF2-40B4-BE49-F238E27FC236}">
              <a16:creationId xmlns:a16="http://schemas.microsoft.com/office/drawing/2014/main" id="{EF07F5B4-D651-4206-8DD6-49A27A820E2F}"/>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8" name="Picture 37" descr="Collapse all">
          <a:extLst>
            <a:ext uri="{FF2B5EF4-FFF2-40B4-BE49-F238E27FC236}">
              <a16:creationId xmlns:a16="http://schemas.microsoft.com/office/drawing/2014/main" id="{C802C7D0-0BE0-49AA-9340-B27CFAE53BCD}"/>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39" name="Picture 38" descr="Print all">
          <a:extLst>
            <a:ext uri="{FF2B5EF4-FFF2-40B4-BE49-F238E27FC236}">
              <a16:creationId xmlns:a16="http://schemas.microsoft.com/office/drawing/2014/main" id="{F12719F1-D7B1-41CF-BB77-02C7D86B627D}"/>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582</xdr:row>
      <xdr:rowOff>0</xdr:rowOff>
    </xdr:from>
    <xdr:to>
      <xdr:col>1</xdr:col>
      <xdr:colOff>10160</xdr:colOff>
      <xdr:row>582</xdr:row>
      <xdr:rowOff>10160</xdr:rowOff>
    </xdr:to>
    <xdr:pic>
      <xdr:nvPicPr>
        <xdr:cNvPr id="40" name="Picture 39" descr="In new window">
          <a:extLst>
            <a:ext uri="{FF2B5EF4-FFF2-40B4-BE49-F238E27FC236}">
              <a16:creationId xmlns:a16="http://schemas.microsoft.com/office/drawing/2014/main" id="{D93062DD-73EC-408D-BFE5-EB3B9EE6F7B5}"/>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10160</xdr:colOff>
      <xdr:row>581</xdr:row>
      <xdr:rowOff>0</xdr:rowOff>
    </xdr:from>
    <xdr:to>
      <xdr:col>1</xdr:col>
      <xdr:colOff>10160</xdr:colOff>
      <xdr:row>581</xdr:row>
      <xdr:rowOff>10160</xdr:rowOff>
    </xdr:to>
    <xdr:pic>
      <xdr:nvPicPr>
        <xdr:cNvPr id="41" name="Picture 40">
          <a:extLst>
            <a:ext uri="{FF2B5EF4-FFF2-40B4-BE49-F238E27FC236}">
              <a16:creationId xmlns:a16="http://schemas.microsoft.com/office/drawing/2014/main" id="{B8F1593C-DE97-4B60-9E0E-BB4917DF7ECE}"/>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1</xdr:col>
      <xdr:colOff>10160</xdr:colOff>
      <xdr:row>581</xdr:row>
      <xdr:rowOff>0</xdr:rowOff>
    </xdr:from>
    <xdr:to>
      <xdr:col>1</xdr:col>
      <xdr:colOff>10160</xdr:colOff>
      <xdr:row>581</xdr:row>
      <xdr:rowOff>10160</xdr:rowOff>
    </xdr:to>
    <xdr:pic>
      <xdr:nvPicPr>
        <xdr:cNvPr id="42" name="Picture 41">
          <a:extLst>
            <a:ext uri="{FF2B5EF4-FFF2-40B4-BE49-F238E27FC236}">
              <a16:creationId xmlns:a16="http://schemas.microsoft.com/office/drawing/2014/main" id="{E4EACCAE-9E87-4C7E-A48D-9A690D9E0672}"/>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1</xdr:col>
      <xdr:colOff>10160</xdr:colOff>
      <xdr:row>581</xdr:row>
      <xdr:rowOff>0</xdr:rowOff>
    </xdr:from>
    <xdr:to>
      <xdr:col>1</xdr:col>
      <xdr:colOff>10160</xdr:colOff>
      <xdr:row>581</xdr:row>
      <xdr:rowOff>10160</xdr:rowOff>
    </xdr:to>
    <xdr:pic>
      <xdr:nvPicPr>
        <xdr:cNvPr id="43" name="Picture 42" descr="Collapse all">
          <a:extLst>
            <a:ext uri="{FF2B5EF4-FFF2-40B4-BE49-F238E27FC236}">
              <a16:creationId xmlns:a16="http://schemas.microsoft.com/office/drawing/2014/main" id="{11B4503E-0C74-4EC7-A115-92D6A7454010}"/>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0</xdr:col>
      <xdr:colOff>594360</xdr:colOff>
      <xdr:row>580</xdr:row>
      <xdr:rowOff>0</xdr:rowOff>
    </xdr:from>
    <xdr:to>
      <xdr:col>0</xdr:col>
      <xdr:colOff>604520</xdr:colOff>
      <xdr:row>580</xdr:row>
      <xdr:rowOff>11077</xdr:rowOff>
    </xdr:to>
    <xdr:pic>
      <xdr:nvPicPr>
        <xdr:cNvPr id="44" name="Picture 43" descr="Print all">
          <a:extLst>
            <a:ext uri="{FF2B5EF4-FFF2-40B4-BE49-F238E27FC236}">
              <a16:creationId xmlns:a16="http://schemas.microsoft.com/office/drawing/2014/main" id="{99FEE773-C481-4D59-A673-1BDAD0052815}"/>
            </a:ext>
          </a:extLst>
        </xdr:cNvPr>
        <xdr:cNvPicPr>
          <a:picLocks noChangeAspect="1"/>
        </xdr:cNvPicPr>
      </xdr:nvPicPr>
      <xdr:blipFill>
        <a:blip xmlns:r="http://schemas.openxmlformats.org/officeDocument/2006/relationships" r:embed="rId1" r:link="rId2"/>
        <a:stretch>
          <a:fillRect/>
        </a:stretch>
      </xdr:blipFill>
      <xdr:spPr>
        <a:xfrm>
          <a:off x="594360" y="2106930"/>
          <a:ext cx="10160" cy="9717"/>
        </a:xfrm>
        <a:prstGeom prst="rect">
          <a:avLst/>
        </a:prstGeom>
        <a:noFill/>
        <a:ln w="9525">
          <a:noFill/>
        </a:ln>
      </xdr:spPr>
    </xdr:pic>
    <xdr:clientData/>
  </xdr:twoCellAnchor>
  <xdr:twoCellAnchor editAs="oneCell">
    <xdr:from>
      <xdr:col>0</xdr:col>
      <xdr:colOff>868680</xdr:colOff>
      <xdr:row>587</xdr:row>
      <xdr:rowOff>76200</xdr:rowOff>
    </xdr:from>
    <xdr:to>
      <xdr:col>0</xdr:col>
      <xdr:colOff>720997</xdr:colOff>
      <xdr:row>587</xdr:row>
      <xdr:rowOff>86360</xdr:rowOff>
    </xdr:to>
    <xdr:pic>
      <xdr:nvPicPr>
        <xdr:cNvPr id="45" name="Picture 44" descr="In new window">
          <a:extLst>
            <a:ext uri="{FF2B5EF4-FFF2-40B4-BE49-F238E27FC236}">
              <a16:creationId xmlns:a16="http://schemas.microsoft.com/office/drawing/2014/main" id="{D6F05CAF-B00D-42D8-BEB5-446178A97A64}"/>
            </a:ext>
          </a:extLst>
        </xdr:cNvPr>
        <xdr:cNvPicPr>
          <a:picLocks noChangeAspect="1"/>
        </xdr:cNvPicPr>
      </xdr:nvPicPr>
      <xdr:blipFill>
        <a:blip xmlns:r="http://schemas.openxmlformats.org/officeDocument/2006/relationships" r:embed="rId1" r:link="rId2"/>
        <a:stretch>
          <a:fillRect/>
        </a:stretch>
      </xdr:blipFill>
      <xdr:spPr>
        <a:xfrm>
          <a:off x="868680" y="3476625"/>
          <a:ext cx="1016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1" name="Picture 60">
          <a:extLst>
            <a:ext uri="{FF2B5EF4-FFF2-40B4-BE49-F238E27FC236}">
              <a16:creationId xmlns:a16="http://schemas.microsoft.com/office/drawing/2014/main" id="{A00A171D-663E-4660-AE84-85638D9B3BFF}"/>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2" name="Picture 61">
          <a:extLst>
            <a:ext uri="{FF2B5EF4-FFF2-40B4-BE49-F238E27FC236}">
              <a16:creationId xmlns:a16="http://schemas.microsoft.com/office/drawing/2014/main" id="{6CA8D1D6-2844-400B-AF88-A6ADFE376ACC}"/>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3" name="Picture 62" descr="Collapse all">
          <a:extLst>
            <a:ext uri="{FF2B5EF4-FFF2-40B4-BE49-F238E27FC236}">
              <a16:creationId xmlns:a16="http://schemas.microsoft.com/office/drawing/2014/main" id="{8D803B49-491A-4693-AF62-AA055BC9E112}"/>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4" name="Picture 63" descr="Print all">
          <a:extLst>
            <a:ext uri="{FF2B5EF4-FFF2-40B4-BE49-F238E27FC236}">
              <a16:creationId xmlns:a16="http://schemas.microsoft.com/office/drawing/2014/main" id="{DBBFF378-EF93-4C6E-8E10-6289F713B746}"/>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5" name="Picture 64" descr="In new window">
          <a:extLst>
            <a:ext uri="{FF2B5EF4-FFF2-40B4-BE49-F238E27FC236}">
              <a16:creationId xmlns:a16="http://schemas.microsoft.com/office/drawing/2014/main" id="{D4B4EDC5-74CE-44EC-B63E-4D38B7D76246}"/>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6" name="Picture 65">
          <a:extLst>
            <a:ext uri="{FF2B5EF4-FFF2-40B4-BE49-F238E27FC236}">
              <a16:creationId xmlns:a16="http://schemas.microsoft.com/office/drawing/2014/main" id="{89328864-752C-4ED9-B53A-4925AD3C5342}"/>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7" name="Picture 66">
          <a:extLst>
            <a:ext uri="{FF2B5EF4-FFF2-40B4-BE49-F238E27FC236}">
              <a16:creationId xmlns:a16="http://schemas.microsoft.com/office/drawing/2014/main" id="{CB10073D-062A-41DC-A6FE-55563FE2F6D2}"/>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8" name="Picture 67" descr="Collapse all">
          <a:extLst>
            <a:ext uri="{FF2B5EF4-FFF2-40B4-BE49-F238E27FC236}">
              <a16:creationId xmlns:a16="http://schemas.microsoft.com/office/drawing/2014/main" id="{4395C196-6374-4FA7-87E2-0CB011AC1109}"/>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69" name="Picture 68" descr="Print all">
          <a:extLst>
            <a:ext uri="{FF2B5EF4-FFF2-40B4-BE49-F238E27FC236}">
              <a16:creationId xmlns:a16="http://schemas.microsoft.com/office/drawing/2014/main" id="{163BF66F-E8D1-4B25-AB5F-B62C47449C2D}"/>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582</xdr:row>
      <xdr:rowOff>0</xdr:rowOff>
    </xdr:from>
    <xdr:to>
      <xdr:col>1</xdr:col>
      <xdr:colOff>0</xdr:colOff>
      <xdr:row>582</xdr:row>
      <xdr:rowOff>10160</xdr:rowOff>
    </xdr:to>
    <xdr:pic>
      <xdr:nvPicPr>
        <xdr:cNvPr id="70" name="Picture 69" descr="In new window">
          <a:extLst>
            <a:ext uri="{FF2B5EF4-FFF2-40B4-BE49-F238E27FC236}">
              <a16:creationId xmlns:a16="http://schemas.microsoft.com/office/drawing/2014/main" id="{241A5A8D-69D2-4C73-830A-F35C0BE3BD55}"/>
            </a:ext>
          </a:extLst>
        </xdr:cNvPr>
        <xdr:cNvPicPr>
          <a:picLocks noChangeAspect="1"/>
        </xdr:cNvPicPr>
      </xdr:nvPicPr>
      <xdr:blipFill>
        <a:blip xmlns:r="http://schemas.openxmlformats.org/officeDocument/2006/relationships" r:embed="rId1" r:link="rId2"/>
        <a:stretch>
          <a:fillRect/>
        </a:stretch>
      </xdr:blipFill>
      <xdr:spPr>
        <a:xfrm>
          <a:off x="942975" y="2428875"/>
          <a:ext cx="0" cy="10160"/>
        </a:xfrm>
        <a:prstGeom prst="rect">
          <a:avLst/>
        </a:prstGeom>
        <a:noFill/>
        <a:ln w="9525">
          <a:noFill/>
        </a:ln>
      </xdr:spPr>
    </xdr:pic>
    <xdr:clientData/>
  </xdr:twoCellAnchor>
  <xdr:twoCellAnchor editAs="oneCell">
    <xdr:from>
      <xdr:col>1</xdr:col>
      <xdr:colOff>0</xdr:colOff>
      <xdr:row>581</xdr:row>
      <xdr:rowOff>0</xdr:rowOff>
    </xdr:from>
    <xdr:to>
      <xdr:col>1</xdr:col>
      <xdr:colOff>0</xdr:colOff>
      <xdr:row>581</xdr:row>
      <xdr:rowOff>10160</xdr:rowOff>
    </xdr:to>
    <xdr:pic>
      <xdr:nvPicPr>
        <xdr:cNvPr id="71" name="Picture 70">
          <a:extLst>
            <a:ext uri="{FF2B5EF4-FFF2-40B4-BE49-F238E27FC236}">
              <a16:creationId xmlns:a16="http://schemas.microsoft.com/office/drawing/2014/main" id="{2146997F-ADE1-457A-8D2B-A0902D5F5DB8}"/>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1</xdr:col>
      <xdr:colOff>0</xdr:colOff>
      <xdr:row>581</xdr:row>
      <xdr:rowOff>0</xdr:rowOff>
    </xdr:from>
    <xdr:to>
      <xdr:col>1</xdr:col>
      <xdr:colOff>0</xdr:colOff>
      <xdr:row>581</xdr:row>
      <xdr:rowOff>10160</xdr:rowOff>
    </xdr:to>
    <xdr:pic>
      <xdr:nvPicPr>
        <xdr:cNvPr id="72" name="Picture 71">
          <a:extLst>
            <a:ext uri="{FF2B5EF4-FFF2-40B4-BE49-F238E27FC236}">
              <a16:creationId xmlns:a16="http://schemas.microsoft.com/office/drawing/2014/main" id="{91F5F171-A394-46D3-9E10-CB05D55B07D5}"/>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1</xdr:col>
      <xdr:colOff>0</xdr:colOff>
      <xdr:row>581</xdr:row>
      <xdr:rowOff>0</xdr:rowOff>
    </xdr:from>
    <xdr:to>
      <xdr:col>1</xdr:col>
      <xdr:colOff>0</xdr:colOff>
      <xdr:row>581</xdr:row>
      <xdr:rowOff>10160</xdr:rowOff>
    </xdr:to>
    <xdr:pic>
      <xdr:nvPicPr>
        <xdr:cNvPr id="73" name="Picture 72" descr="Collapse all">
          <a:extLst>
            <a:ext uri="{FF2B5EF4-FFF2-40B4-BE49-F238E27FC236}">
              <a16:creationId xmlns:a16="http://schemas.microsoft.com/office/drawing/2014/main" id="{761DA11B-DAEF-4FBD-BEBD-C12EE94C8525}"/>
            </a:ext>
          </a:extLst>
        </xdr:cNvPr>
        <xdr:cNvPicPr>
          <a:picLocks noChangeAspect="1"/>
        </xdr:cNvPicPr>
      </xdr:nvPicPr>
      <xdr:blipFill>
        <a:blip xmlns:r="http://schemas.openxmlformats.org/officeDocument/2006/relationships" r:embed="rId1" r:link="rId2"/>
        <a:stretch>
          <a:fillRect/>
        </a:stretch>
      </xdr:blipFill>
      <xdr:spPr>
        <a:xfrm>
          <a:off x="942975" y="2266950"/>
          <a:ext cx="0" cy="10160"/>
        </a:xfrm>
        <a:prstGeom prst="rect">
          <a:avLst/>
        </a:prstGeom>
        <a:noFill/>
        <a:ln w="9525">
          <a:noFill/>
        </a:ln>
      </xdr:spPr>
    </xdr:pic>
    <xdr:clientData/>
  </xdr:twoCellAnchor>
  <xdr:twoCellAnchor editAs="oneCell">
    <xdr:from>
      <xdr:col>0</xdr:col>
      <xdr:colOff>594360</xdr:colOff>
      <xdr:row>580</xdr:row>
      <xdr:rowOff>0</xdr:rowOff>
    </xdr:from>
    <xdr:to>
      <xdr:col>0</xdr:col>
      <xdr:colOff>604520</xdr:colOff>
      <xdr:row>580</xdr:row>
      <xdr:rowOff>11077</xdr:rowOff>
    </xdr:to>
    <xdr:pic>
      <xdr:nvPicPr>
        <xdr:cNvPr id="74" name="Picture 73" descr="Print all">
          <a:extLst>
            <a:ext uri="{FF2B5EF4-FFF2-40B4-BE49-F238E27FC236}">
              <a16:creationId xmlns:a16="http://schemas.microsoft.com/office/drawing/2014/main" id="{C44F9CDC-03F3-4818-9E9A-19B93775B471}"/>
            </a:ext>
          </a:extLst>
        </xdr:cNvPr>
        <xdr:cNvPicPr>
          <a:picLocks noChangeAspect="1"/>
        </xdr:cNvPicPr>
      </xdr:nvPicPr>
      <xdr:blipFill>
        <a:blip xmlns:r="http://schemas.openxmlformats.org/officeDocument/2006/relationships" r:embed="rId1" r:link="rId2"/>
        <a:stretch>
          <a:fillRect/>
        </a:stretch>
      </xdr:blipFill>
      <xdr:spPr>
        <a:xfrm>
          <a:off x="594360" y="2106930"/>
          <a:ext cx="10160" cy="9717"/>
        </a:xfrm>
        <a:prstGeom prst="rect">
          <a:avLst/>
        </a:prstGeom>
        <a:noFill/>
        <a:ln w="9525">
          <a:noFill/>
        </a:ln>
      </xdr:spPr>
    </xdr:pic>
    <xdr:clientData/>
  </xdr:twoCellAnchor>
  <xdr:twoCellAnchor editAs="oneCell">
    <xdr:from>
      <xdr:col>0</xdr:col>
      <xdr:colOff>868680</xdr:colOff>
      <xdr:row>587</xdr:row>
      <xdr:rowOff>76200</xdr:rowOff>
    </xdr:from>
    <xdr:to>
      <xdr:col>0</xdr:col>
      <xdr:colOff>720997</xdr:colOff>
      <xdr:row>587</xdr:row>
      <xdr:rowOff>86360</xdr:rowOff>
    </xdr:to>
    <xdr:pic>
      <xdr:nvPicPr>
        <xdr:cNvPr id="75" name="Picture 74" descr="In new window">
          <a:extLst>
            <a:ext uri="{FF2B5EF4-FFF2-40B4-BE49-F238E27FC236}">
              <a16:creationId xmlns:a16="http://schemas.microsoft.com/office/drawing/2014/main" id="{63A98E9A-C9AD-47A5-9B8D-D99444E27CED}"/>
            </a:ext>
          </a:extLst>
        </xdr:cNvPr>
        <xdr:cNvPicPr>
          <a:picLocks noChangeAspect="1"/>
        </xdr:cNvPicPr>
      </xdr:nvPicPr>
      <xdr:blipFill>
        <a:blip xmlns:r="http://schemas.openxmlformats.org/officeDocument/2006/relationships" r:embed="rId1" r:link="rId2"/>
        <a:stretch>
          <a:fillRect/>
        </a:stretch>
      </xdr:blipFill>
      <xdr:spPr>
        <a:xfrm>
          <a:off x="868680" y="3476625"/>
          <a:ext cx="10160" cy="10160"/>
        </a:xfrm>
        <a:prstGeom prst="rect">
          <a:avLst/>
        </a:prstGeom>
        <a:noFill/>
        <a:ln w="9525">
          <a:noFill/>
        </a:ln>
      </xdr:spPr>
    </xdr:pic>
    <xdr:clientData/>
  </xdr:twoCellAnchor>
  <xdr:oneCellAnchor>
    <xdr:from>
      <xdr:col>4</xdr:col>
      <xdr:colOff>0</xdr:colOff>
      <xdr:row>641</xdr:row>
      <xdr:rowOff>0</xdr:rowOff>
    </xdr:from>
    <xdr:ext cx="10160" cy="10160"/>
    <xdr:pic>
      <xdr:nvPicPr>
        <xdr:cNvPr id="76" name="Picture 75">
          <a:extLst>
            <a:ext uri="{FF2B5EF4-FFF2-40B4-BE49-F238E27FC236}">
              <a16:creationId xmlns:a16="http://schemas.microsoft.com/office/drawing/2014/main" id="{EA459954-7FD2-4403-B2B6-762A4DC0A9AC}"/>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77" name="Picture 76">
          <a:extLst>
            <a:ext uri="{FF2B5EF4-FFF2-40B4-BE49-F238E27FC236}">
              <a16:creationId xmlns:a16="http://schemas.microsoft.com/office/drawing/2014/main" id="{D984C2B5-6D79-4342-8CD9-B5ABB8169E00}"/>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78" name="Picture 77" descr="Collapse all">
          <a:extLst>
            <a:ext uri="{FF2B5EF4-FFF2-40B4-BE49-F238E27FC236}">
              <a16:creationId xmlns:a16="http://schemas.microsoft.com/office/drawing/2014/main" id="{A94A5557-246C-433B-AE80-A3FD240394C9}"/>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79" name="Picture 78" descr="Print all">
          <a:extLst>
            <a:ext uri="{FF2B5EF4-FFF2-40B4-BE49-F238E27FC236}">
              <a16:creationId xmlns:a16="http://schemas.microsoft.com/office/drawing/2014/main" id="{3DAC6521-5012-475B-8510-F4127FA93D03}"/>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0" name="Picture 79" descr="In new window">
          <a:extLst>
            <a:ext uri="{FF2B5EF4-FFF2-40B4-BE49-F238E27FC236}">
              <a16:creationId xmlns:a16="http://schemas.microsoft.com/office/drawing/2014/main" id="{7F857579-69EA-47BC-9A2D-C346B8C1AA0C}"/>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1" name="Picture 80">
          <a:extLst>
            <a:ext uri="{FF2B5EF4-FFF2-40B4-BE49-F238E27FC236}">
              <a16:creationId xmlns:a16="http://schemas.microsoft.com/office/drawing/2014/main" id="{8E66F583-7BCC-4C34-8434-1309CE6221B0}"/>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2" name="Picture 81">
          <a:extLst>
            <a:ext uri="{FF2B5EF4-FFF2-40B4-BE49-F238E27FC236}">
              <a16:creationId xmlns:a16="http://schemas.microsoft.com/office/drawing/2014/main" id="{21D94DA4-6FD8-4DBC-8D56-DE429CD27829}"/>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3" name="Picture 82" descr="Collapse all">
          <a:extLst>
            <a:ext uri="{FF2B5EF4-FFF2-40B4-BE49-F238E27FC236}">
              <a16:creationId xmlns:a16="http://schemas.microsoft.com/office/drawing/2014/main" id="{9607DB22-A15C-49EC-A600-CE091A9A948B}"/>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4" name="Picture 83" descr="Print all">
          <a:extLst>
            <a:ext uri="{FF2B5EF4-FFF2-40B4-BE49-F238E27FC236}">
              <a16:creationId xmlns:a16="http://schemas.microsoft.com/office/drawing/2014/main" id="{D61EE957-C40B-4917-89EB-4A751BF43660}"/>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641</xdr:row>
      <xdr:rowOff>0</xdr:rowOff>
    </xdr:from>
    <xdr:ext cx="10160" cy="10160"/>
    <xdr:pic>
      <xdr:nvPicPr>
        <xdr:cNvPr id="85" name="Picture 84" descr="In new window">
          <a:extLst>
            <a:ext uri="{FF2B5EF4-FFF2-40B4-BE49-F238E27FC236}">
              <a16:creationId xmlns:a16="http://schemas.microsoft.com/office/drawing/2014/main" id="{29D31282-9A00-400B-A74B-DC3DDD61DFD8}"/>
            </a:ext>
          </a:extLst>
        </xdr:cNvPr>
        <xdr:cNvPicPr>
          <a:picLocks noChangeAspect="1"/>
        </xdr:cNvPicPr>
      </xdr:nvPicPr>
      <xdr:blipFill>
        <a:blip xmlns:r="http://schemas.openxmlformats.org/officeDocument/2006/relationships" r:embed="rId1" r:link="rId2"/>
        <a:stretch>
          <a:fillRect/>
        </a:stretch>
      </xdr:blipFill>
      <xdr:spPr>
        <a:xfrm>
          <a:off x="2438400" y="4210050"/>
          <a:ext cx="10160" cy="10160"/>
        </a:xfrm>
        <a:prstGeom prst="rect">
          <a:avLst/>
        </a:prstGeom>
        <a:noFill/>
        <a:ln w="9525">
          <a:noFill/>
        </a:ln>
      </xdr:spPr>
    </xdr:pic>
    <xdr:clientData/>
  </xdr:oneCellAnchor>
  <xdr:oneCellAnchor>
    <xdr:from>
      <xdr:col>4</xdr:col>
      <xdr:colOff>0</xdr:colOff>
      <xdr:row>640</xdr:row>
      <xdr:rowOff>0</xdr:rowOff>
    </xdr:from>
    <xdr:ext cx="10160" cy="10160"/>
    <xdr:pic>
      <xdr:nvPicPr>
        <xdr:cNvPr id="86" name="Picture 85">
          <a:extLst>
            <a:ext uri="{FF2B5EF4-FFF2-40B4-BE49-F238E27FC236}">
              <a16:creationId xmlns:a16="http://schemas.microsoft.com/office/drawing/2014/main" id="{86DBB0FA-3AFF-441E-BE35-5DA633CD83AD}"/>
            </a:ext>
          </a:extLst>
        </xdr:cNvPr>
        <xdr:cNvPicPr>
          <a:picLocks noChangeAspect="1"/>
        </xdr:cNvPicPr>
      </xdr:nvPicPr>
      <xdr:blipFill>
        <a:blip xmlns:r="http://schemas.openxmlformats.org/officeDocument/2006/relationships" r:embed="rId1" r:link="rId2"/>
        <a:stretch>
          <a:fillRect/>
        </a:stretch>
      </xdr:blipFill>
      <xdr:spPr>
        <a:xfrm>
          <a:off x="2438400" y="4048125"/>
          <a:ext cx="10160" cy="10160"/>
        </a:xfrm>
        <a:prstGeom prst="rect">
          <a:avLst/>
        </a:prstGeom>
        <a:noFill/>
        <a:ln w="9525">
          <a:noFill/>
        </a:ln>
      </xdr:spPr>
    </xdr:pic>
    <xdr:clientData/>
  </xdr:oneCellAnchor>
  <xdr:oneCellAnchor>
    <xdr:from>
      <xdr:col>4</xdr:col>
      <xdr:colOff>0</xdr:colOff>
      <xdr:row>640</xdr:row>
      <xdr:rowOff>0</xdr:rowOff>
    </xdr:from>
    <xdr:ext cx="10160" cy="10160"/>
    <xdr:pic>
      <xdr:nvPicPr>
        <xdr:cNvPr id="87" name="Picture 86">
          <a:extLst>
            <a:ext uri="{FF2B5EF4-FFF2-40B4-BE49-F238E27FC236}">
              <a16:creationId xmlns:a16="http://schemas.microsoft.com/office/drawing/2014/main" id="{8BF421D5-101F-4894-AACA-27BF296BFA1A}"/>
            </a:ext>
          </a:extLst>
        </xdr:cNvPr>
        <xdr:cNvPicPr>
          <a:picLocks noChangeAspect="1"/>
        </xdr:cNvPicPr>
      </xdr:nvPicPr>
      <xdr:blipFill>
        <a:blip xmlns:r="http://schemas.openxmlformats.org/officeDocument/2006/relationships" r:embed="rId1" r:link="rId2"/>
        <a:stretch>
          <a:fillRect/>
        </a:stretch>
      </xdr:blipFill>
      <xdr:spPr>
        <a:xfrm>
          <a:off x="2438400" y="4048125"/>
          <a:ext cx="10160" cy="10160"/>
        </a:xfrm>
        <a:prstGeom prst="rect">
          <a:avLst/>
        </a:prstGeom>
        <a:noFill/>
        <a:ln w="9525">
          <a:noFill/>
        </a:ln>
      </xdr:spPr>
    </xdr:pic>
    <xdr:clientData/>
  </xdr:oneCellAnchor>
  <xdr:oneCellAnchor>
    <xdr:from>
      <xdr:col>4</xdr:col>
      <xdr:colOff>0</xdr:colOff>
      <xdr:row>640</xdr:row>
      <xdr:rowOff>0</xdr:rowOff>
    </xdr:from>
    <xdr:ext cx="10160" cy="10160"/>
    <xdr:pic>
      <xdr:nvPicPr>
        <xdr:cNvPr id="88" name="Picture 87" descr="Collapse all">
          <a:extLst>
            <a:ext uri="{FF2B5EF4-FFF2-40B4-BE49-F238E27FC236}">
              <a16:creationId xmlns:a16="http://schemas.microsoft.com/office/drawing/2014/main" id="{03048018-0C03-4BEF-8372-2C35012F2A6B}"/>
            </a:ext>
          </a:extLst>
        </xdr:cNvPr>
        <xdr:cNvPicPr>
          <a:picLocks noChangeAspect="1"/>
        </xdr:cNvPicPr>
      </xdr:nvPicPr>
      <xdr:blipFill>
        <a:blip xmlns:r="http://schemas.openxmlformats.org/officeDocument/2006/relationships" r:embed="rId1" r:link="rId2"/>
        <a:stretch>
          <a:fillRect/>
        </a:stretch>
      </xdr:blipFill>
      <xdr:spPr>
        <a:xfrm>
          <a:off x="2438400" y="4048125"/>
          <a:ext cx="10160" cy="10160"/>
        </a:xfrm>
        <a:prstGeom prst="rect">
          <a:avLst/>
        </a:prstGeom>
        <a:noFill/>
        <a:ln w="9525">
          <a:noFill/>
        </a:ln>
      </xdr:spPr>
    </xdr:pic>
    <xdr:clientData/>
  </xdr:oneCellAnchor>
  <xdr:oneCellAnchor>
    <xdr:from>
      <xdr:col>4</xdr:col>
      <xdr:colOff>0</xdr:colOff>
      <xdr:row>640</xdr:row>
      <xdr:rowOff>0</xdr:rowOff>
    </xdr:from>
    <xdr:ext cx="10160" cy="10160"/>
    <xdr:pic>
      <xdr:nvPicPr>
        <xdr:cNvPr id="89" name="Picture 88" descr="Print all">
          <a:extLst>
            <a:ext uri="{FF2B5EF4-FFF2-40B4-BE49-F238E27FC236}">
              <a16:creationId xmlns:a16="http://schemas.microsoft.com/office/drawing/2014/main" id="{E0A4DA41-C52F-402A-8C1C-8041C1266044}"/>
            </a:ext>
          </a:extLst>
        </xdr:cNvPr>
        <xdr:cNvPicPr>
          <a:picLocks noChangeAspect="1"/>
        </xdr:cNvPicPr>
      </xdr:nvPicPr>
      <xdr:blipFill>
        <a:blip xmlns:r="http://schemas.openxmlformats.org/officeDocument/2006/relationships" r:embed="rId1" r:link="rId2"/>
        <a:stretch>
          <a:fillRect/>
        </a:stretch>
      </xdr:blipFill>
      <xdr:spPr>
        <a:xfrm>
          <a:off x="2438400" y="4048125"/>
          <a:ext cx="10160" cy="10160"/>
        </a:xfrm>
        <a:prstGeom prst="rect">
          <a:avLst/>
        </a:prstGeom>
        <a:noFill/>
        <a:ln w="9525">
          <a:noFill/>
        </a:ln>
      </xdr:spPr>
    </xdr:pic>
    <xdr:clientData/>
  </xdr:oneCellAnchor>
  <xdr:oneCellAnchor>
    <xdr:from>
      <xdr:col>4</xdr:col>
      <xdr:colOff>0</xdr:colOff>
      <xdr:row>640</xdr:row>
      <xdr:rowOff>0</xdr:rowOff>
    </xdr:from>
    <xdr:ext cx="10160" cy="10160"/>
    <xdr:pic>
      <xdr:nvPicPr>
        <xdr:cNvPr id="90" name="Picture 89" descr="In new window">
          <a:extLst>
            <a:ext uri="{FF2B5EF4-FFF2-40B4-BE49-F238E27FC236}">
              <a16:creationId xmlns:a16="http://schemas.microsoft.com/office/drawing/2014/main" id="{321BC3D3-1011-4F18-B2C3-8DFE57B15878}"/>
            </a:ext>
          </a:extLst>
        </xdr:cNvPr>
        <xdr:cNvPicPr>
          <a:picLocks noChangeAspect="1"/>
        </xdr:cNvPicPr>
      </xdr:nvPicPr>
      <xdr:blipFill>
        <a:blip xmlns:r="http://schemas.openxmlformats.org/officeDocument/2006/relationships" r:embed="rId1" r:link="rId2"/>
        <a:stretch>
          <a:fillRect/>
        </a:stretch>
      </xdr:blipFill>
      <xdr:spPr>
        <a:xfrm>
          <a:off x="2438400" y="4048125"/>
          <a:ext cx="10160" cy="10160"/>
        </a:xfrm>
        <a:prstGeom prst="rect">
          <a:avLst/>
        </a:prstGeom>
        <a:noFill/>
        <a:ln w="9525">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I/BINMALEY%20FO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I/URDANETA%20FO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oard%20Sec/Downloads/2021-FOI-Report-San-Carlos-Camp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I Inventory_Template"/>
      <sheetName val="FOI Registry_Template"/>
      <sheetName val="FOI Summary_Template"/>
    </sheetNames>
    <sheetDataSet>
      <sheetData sheetId="0"/>
      <sheetData sheetId="1">
        <row r="20">
          <cell r="A20" t="str">
            <v>2021-Q1</v>
          </cell>
        </row>
        <row r="21">
          <cell r="A21" t="str">
            <v>2021-Q1</v>
          </cell>
        </row>
        <row r="22">
          <cell r="A22" t="str">
            <v>2021-Q1</v>
          </cell>
        </row>
        <row r="23">
          <cell r="A23" t="str">
            <v>2021-Q1</v>
          </cell>
        </row>
        <row r="24">
          <cell r="A24" t="str">
            <v>2021-Q1</v>
          </cell>
        </row>
        <row r="25">
          <cell r="A25" t="str">
            <v>2021-Q1</v>
          </cell>
        </row>
        <row r="26">
          <cell r="A26" t="str">
            <v>2021-Q1</v>
          </cell>
        </row>
        <row r="27">
          <cell r="A27" t="str">
            <v>2021-Q1</v>
          </cell>
        </row>
        <row r="28">
          <cell r="A28" t="str">
            <v>2021-Q1</v>
          </cell>
        </row>
        <row r="29">
          <cell r="A29" t="str">
            <v>2021-Q1</v>
          </cell>
        </row>
        <row r="30">
          <cell r="A30" t="str">
            <v>2021-Q1</v>
          </cell>
        </row>
        <row r="31">
          <cell r="A31" t="str">
            <v>2021-Q1</v>
          </cell>
        </row>
        <row r="32">
          <cell r="A32" t="str">
            <v>2021-Q1</v>
          </cell>
        </row>
        <row r="33">
          <cell r="A33" t="str">
            <v>2021-Q1</v>
          </cell>
        </row>
        <row r="34">
          <cell r="A34" t="str">
            <v>2021-Q1</v>
          </cell>
        </row>
        <row r="35">
          <cell r="A35" t="str">
            <v>2021-Q1</v>
          </cell>
        </row>
        <row r="36">
          <cell r="A36" t="str">
            <v>2021-Q1</v>
          </cell>
        </row>
        <row r="37">
          <cell r="A37" t="str">
            <v>2021-Q1</v>
          </cell>
        </row>
        <row r="38">
          <cell r="A38" t="str">
            <v>2021-Q1</v>
          </cell>
        </row>
        <row r="39">
          <cell r="A39" t="str">
            <v>2021-Q1</v>
          </cell>
        </row>
        <row r="40">
          <cell r="A40" t="str">
            <v>2021-Q1</v>
          </cell>
        </row>
        <row r="41">
          <cell r="A41" t="str">
            <v>2021-Q1</v>
          </cell>
        </row>
        <row r="42">
          <cell r="A42" t="str">
            <v>2021-Q1</v>
          </cell>
        </row>
        <row r="43">
          <cell r="A43" t="str">
            <v>2021-Q1</v>
          </cell>
        </row>
        <row r="44">
          <cell r="A44" t="str">
            <v>2021-Q1</v>
          </cell>
        </row>
        <row r="45">
          <cell r="A45" t="str">
            <v>2021-Q1</v>
          </cell>
        </row>
        <row r="46">
          <cell r="A46" t="str">
            <v>2021-Q1</v>
          </cell>
        </row>
        <row r="47">
          <cell r="A47" t="str">
            <v>2021-Q1</v>
          </cell>
        </row>
        <row r="48">
          <cell r="A48" t="str">
            <v>2021-Q1</v>
          </cell>
        </row>
        <row r="49">
          <cell r="A49" t="str">
            <v>2021-Q1</v>
          </cell>
        </row>
        <row r="50">
          <cell r="A50" t="str">
            <v>2021-Q1</v>
          </cell>
        </row>
        <row r="51">
          <cell r="A51" t="str">
            <v>2021-Q1</v>
          </cell>
        </row>
        <row r="52">
          <cell r="A52" t="str">
            <v>2021-Q1</v>
          </cell>
        </row>
        <row r="53">
          <cell r="A53" t="str">
            <v>2021-Q1</v>
          </cell>
        </row>
        <row r="54">
          <cell r="A54" t="str">
            <v>2021-Q1</v>
          </cell>
        </row>
        <row r="55">
          <cell r="A55" t="str">
            <v>2021-Q1</v>
          </cell>
        </row>
        <row r="56">
          <cell r="A56" t="str">
            <v>2021-Q1</v>
          </cell>
        </row>
        <row r="57">
          <cell r="A57" t="str">
            <v>2021-Q1</v>
          </cell>
        </row>
        <row r="58">
          <cell r="A58" t="str">
            <v>2021-Q1</v>
          </cell>
        </row>
        <row r="59">
          <cell r="A59" t="str">
            <v>2021-Q1</v>
          </cell>
        </row>
        <row r="60">
          <cell r="A60" t="str">
            <v>2021-Q1</v>
          </cell>
        </row>
        <row r="61">
          <cell r="A61" t="str">
            <v>2021-Q1</v>
          </cell>
        </row>
        <row r="62">
          <cell r="A62" t="str">
            <v>2021-Q1</v>
          </cell>
        </row>
        <row r="63">
          <cell r="A63" t="str">
            <v>2021-Q1</v>
          </cell>
        </row>
        <row r="64">
          <cell r="A64" t="str">
            <v>2021-Q1</v>
          </cell>
        </row>
        <row r="65">
          <cell r="A65" t="str">
            <v>2021-Q1</v>
          </cell>
        </row>
        <row r="66">
          <cell r="A66" t="str">
            <v>2021-Q1</v>
          </cell>
        </row>
        <row r="67">
          <cell r="A67" t="str">
            <v>2021-Q1</v>
          </cell>
        </row>
        <row r="68">
          <cell r="A68" t="str">
            <v>2021-Q1</v>
          </cell>
        </row>
        <row r="69">
          <cell r="A69" t="str">
            <v>2021-Q1</v>
          </cell>
        </row>
        <row r="70">
          <cell r="A70" t="str">
            <v>2021-Q1</v>
          </cell>
        </row>
        <row r="71">
          <cell r="A71" t="str">
            <v>2021-Q1</v>
          </cell>
        </row>
        <row r="72">
          <cell r="A72" t="str">
            <v>2021-Q1</v>
          </cell>
        </row>
        <row r="73">
          <cell r="A73" t="str">
            <v>2021-Q1</v>
          </cell>
        </row>
        <row r="74">
          <cell r="A74" t="str">
            <v>2021-Q1</v>
          </cell>
        </row>
        <row r="75">
          <cell r="A75" t="str">
            <v>2021-Q2</v>
          </cell>
        </row>
        <row r="76">
          <cell r="A76" t="str">
            <v>2021-Q2</v>
          </cell>
        </row>
        <row r="77">
          <cell r="A77" t="str">
            <v>2021-Q2</v>
          </cell>
        </row>
        <row r="78">
          <cell r="A78" t="str">
            <v>2021-Q2</v>
          </cell>
        </row>
        <row r="79">
          <cell r="A79" t="str">
            <v>2021-Q2</v>
          </cell>
        </row>
        <row r="80">
          <cell r="A80" t="str">
            <v>2021-Q2</v>
          </cell>
        </row>
        <row r="81">
          <cell r="A81" t="str">
            <v>2021-Q2</v>
          </cell>
        </row>
        <row r="82">
          <cell r="A82" t="str">
            <v>2021-Q2</v>
          </cell>
        </row>
        <row r="83">
          <cell r="A83" t="str">
            <v>2021-Q2</v>
          </cell>
        </row>
        <row r="84">
          <cell r="A84" t="str">
            <v>2021-Q2</v>
          </cell>
        </row>
        <row r="85">
          <cell r="A85" t="str">
            <v>2021-Q2</v>
          </cell>
        </row>
        <row r="86">
          <cell r="A86" t="str">
            <v>2021-Q2</v>
          </cell>
        </row>
        <row r="87">
          <cell r="A87" t="str">
            <v>2021-Q2</v>
          </cell>
        </row>
        <row r="88">
          <cell r="A88" t="str">
            <v>2021-Q2</v>
          </cell>
        </row>
        <row r="89">
          <cell r="A89" t="str">
            <v>2021-Q2</v>
          </cell>
        </row>
        <row r="90">
          <cell r="A90" t="str">
            <v>2021-Q2</v>
          </cell>
        </row>
        <row r="91">
          <cell r="A91" t="str">
            <v>2021-Q2</v>
          </cell>
        </row>
        <row r="92">
          <cell r="A92" t="str">
            <v>2021-Q2</v>
          </cell>
        </row>
        <row r="93">
          <cell r="A93" t="str">
            <v>2021-Q2</v>
          </cell>
        </row>
        <row r="94">
          <cell r="A94" t="str">
            <v>2021-Q2</v>
          </cell>
        </row>
        <row r="95">
          <cell r="A95" t="str">
            <v>2021-Q2</v>
          </cell>
        </row>
        <row r="96">
          <cell r="A96" t="str">
            <v>2021-Q2</v>
          </cell>
        </row>
        <row r="97">
          <cell r="A97" t="str">
            <v>2021-Q2</v>
          </cell>
        </row>
        <row r="98">
          <cell r="A98" t="str">
            <v>2021-Q2</v>
          </cell>
        </row>
        <row r="99">
          <cell r="A99" t="str">
            <v>2021-Q2</v>
          </cell>
        </row>
        <row r="100">
          <cell r="A100" t="str">
            <v>2021-Q2</v>
          </cell>
        </row>
        <row r="101">
          <cell r="A101" t="str">
            <v>2021-Q2</v>
          </cell>
        </row>
        <row r="102">
          <cell r="A102" t="str">
            <v>2021-Q2</v>
          </cell>
        </row>
        <row r="103">
          <cell r="A103" t="str">
            <v>2021-Q2</v>
          </cell>
        </row>
        <row r="104">
          <cell r="A104" t="str">
            <v>2021-Q2</v>
          </cell>
        </row>
        <row r="105">
          <cell r="A105" t="str">
            <v>2021-Q2</v>
          </cell>
        </row>
        <row r="106">
          <cell r="A106" t="str">
            <v>2021-Q2</v>
          </cell>
        </row>
        <row r="107">
          <cell r="A107" t="str">
            <v>2021-Q2</v>
          </cell>
        </row>
        <row r="108">
          <cell r="A108" t="str">
            <v>2021-Q2</v>
          </cell>
        </row>
        <row r="109">
          <cell r="A109" t="str">
            <v>2021-Q2</v>
          </cell>
        </row>
        <row r="110">
          <cell r="A110" t="str">
            <v>2021-Q2</v>
          </cell>
        </row>
        <row r="111">
          <cell r="A111" t="str">
            <v>2021-Q2</v>
          </cell>
        </row>
        <row r="112">
          <cell r="A112" t="str">
            <v>2021-Q3</v>
          </cell>
        </row>
        <row r="113">
          <cell r="A113" t="str">
            <v>2021-Q3</v>
          </cell>
        </row>
        <row r="114">
          <cell r="A114" t="str">
            <v>2021-Q3</v>
          </cell>
        </row>
        <row r="115">
          <cell r="A115" t="str">
            <v>2021-Q3</v>
          </cell>
        </row>
        <row r="116">
          <cell r="A116" t="str">
            <v>2021-Q3</v>
          </cell>
        </row>
        <row r="117">
          <cell r="A117" t="str">
            <v>2021-Q3</v>
          </cell>
        </row>
        <row r="118">
          <cell r="A118" t="str">
            <v>2021-Q3</v>
          </cell>
        </row>
        <row r="119">
          <cell r="A119" t="str">
            <v>2021-Q3</v>
          </cell>
        </row>
        <row r="120">
          <cell r="A120" t="str">
            <v>2021-Q3</v>
          </cell>
        </row>
        <row r="121">
          <cell r="A121" t="str">
            <v>2021-Q3</v>
          </cell>
        </row>
        <row r="122">
          <cell r="A122" t="str">
            <v>2021-Q3</v>
          </cell>
        </row>
        <row r="123">
          <cell r="A123" t="str">
            <v>2021-Q3</v>
          </cell>
        </row>
        <row r="124">
          <cell r="A124" t="str">
            <v>2021-Q3</v>
          </cell>
        </row>
        <row r="125">
          <cell r="A125" t="str">
            <v>2021-Q3</v>
          </cell>
        </row>
        <row r="126">
          <cell r="A126" t="str">
            <v>2021-Q3</v>
          </cell>
        </row>
        <row r="127">
          <cell r="A127" t="str">
            <v>2021-Q3</v>
          </cell>
        </row>
        <row r="128">
          <cell r="A128" t="str">
            <v>2021-Q3</v>
          </cell>
        </row>
        <row r="129">
          <cell r="A129" t="str">
            <v>2021-Q3</v>
          </cell>
        </row>
        <row r="130">
          <cell r="A130" t="str">
            <v>2021-Q3</v>
          </cell>
        </row>
        <row r="131">
          <cell r="A131" t="str">
            <v>2021-Q3</v>
          </cell>
        </row>
        <row r="132">
          <cell r="A132" t="str">
            <v>2021-Q3</v>
          </cell>
        </row>
        <row r="133">
          <cell r="A133" t="str">
            <v>2021-Q3</v>
          </cell>
        </row>
        <row r="134">
          <cell r="A134" t="str">
            <v>2021-Q4</v>
          </cell>
        </row>
        <row r="135">
          <cell r="A135" t="str">
            <v>2021-Q4</v>
          </cell>
        </row>
        <row r="136">
          <cell r="A136" t="str">
            <v>2021-Q4</v>
          </cell>
        </row>
        <row r="137">
          <cell r="A137" t="str">
            <v>2021-Q4</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FOI Inventory_Template"/>
      <sheetName val="2021 FOI Registry_Template"/>
      <sheetName val="2021 FOI Summary_Template"/>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FOI Inventory_Template"/>
      <sheetName val="2021 FOI Registry_Template"/>
      <sheetName val="2021 FOI Summary_Template"/>
    </sheetNames>
    <sheetDataSet>
      <sheetData sheetId="0"/>
      <sheetData sheetId="1">
        <row r="121">
          <cell r="G121" t="str">
            <v>Invalid request</v>
          </cell>
        </row>
        <row r="122">
          <cell r="G122" t="str">
            <v>Invalid request</v>
          </cell>
        </row>
        <row r="123">
          <cell r="G123" t="str">
            <v>Invalid request</v>
          </cell>
        </row>
        <row r="124">
          <cell r="G124" t="str">
            <v>Successful</v>
          </cell>
        </row>
        <row r="125">
          <cell r="G125" t="str">
            <v>Successful</v>
          </cell>
        </row>
        <row r="126">
          <cell r="G126" t="str">
            <v>Invalid request</v>
          </cell>
        </row>
        <row r="127">
          <cell r="G127" t="str">
            <v>Successful</v>
          </cell>
        </row>
        <row r="128">
          <cell r="G128" t="str">
            <v>Successful</v>
          </cell>
        </row>
        <row r="129">
          <cell r="G129" t="str">
            <v>Successful</v>
          </cell>
        </row>
        <row r="130">
          <cell r="G130" t="str">
            <v>Invalid request</v>
          </cell>
        </row>
        <row r="131">
          <cell r="G131" t="str">
            <v>Successful</v>
          </cell>
        </row>
        <row r="132">
          <cell r="G132" t="str">
            <v>Successful</v>
          </cell>
        </row>
        <row r="133">
          <cell r="G133" t="str">
            <v>Successful</v>
          </cell>
        </row>
        <row r="134">
          <cell r="G134" t="str">
            <v>Invalid request</v>
          </cell>
        </row>
        <row r="135">
          <cell r="G135" t="str">
            <v>Invalid request</v>
          </cell>
        </row>
        <row r="136">
          <cell r="G136" t="str">
            <v>Invalid request</v>
          </cell>
        </row>
        <row r="137">
          <cell r="G137" t="str">
            <v>Successful</v>
          </cell>
        </row>
        <row r="138">
          <cell r="G138" t="str">
            <v>Successful</v>
          </cell>
        </row>
        <row r="139">
          <cell r="G139" t="str">
            <v>Successful</v>
          </cell>
        </row>
        <row r="140">
          <cell r="G140" t="str">
            <v>Successful</v>
          </cell>
        </row>
        <row r="141">
          <cell r="G141" t="str">
            <v>Successful</v>
          </cell>
        </row>
        <row r="142">
          <cell r="G142" t="str">
            <v>Invalid request</v>
          </cell>
        </row>
        <row r="143">
          <cell r="G143" t="str">
            <v>Invalid request</v>
          </cell>
        </row>
        <row r="144">
          <cell r="G144" t="str">
            <v>Invalid request</v>
          </cell>
        </row>
        <row r="145">
          <cell r="G145" t="str">
            <v>Successful</v>
          </cell>
        </row>
        <row r="146">
          <cell r="G146" t="str">
            <v>Info under Exceptions List</v>
          </cell>
        </row>
        <row r="147">
          <cell r="G147" t="str">
            <v>Info under Exceptions List</v>
          </cell>
        </row>
        <row r="148">
          <cell r="G148" t="str">
            <v>Successful</v>
          </cell>
        </row>
        <row r="149">
          <cell r="G149" t="str">
            <v>Info under Exceptions List</v>
          </cell>
        </row>
        <row r="150">
          <cell r="G150" t="str">
            <v>Invalid request</v>
          </cell>
        </row>
        <row r="151">
          <cell r="G151" t="str">
            <v>Successful</v>
          </cell>
        </row>
        <row r="152">
          <cell r="G152" t="str">
            <v>Invalid request</v>
          </cell>
        </row>
        <row r="153">
          <cell r="G153" t="str">
            <v>Invalid request</v>
          </cell>
        </row>
        <row r="154">
          <cell r="G154" t="str">
            <v>Invalid request</v>
          </cell>
        </row>
        <row r="155">
          <cell r="G155" t="str">
            <v>Invalid request</v>
          </cell>
        </row>
        <row r="156">
          <cell r="G156" t="str">
            <v>Invalid request</v>
          </cell>
        </row>
        <row r="157">
          <cell r="G157" t="str">
            <v>Successful</v>
          </cell>
        </row>
        <row r="158">
          <cell r="G158" t="str">
            <v>Successful</v>
          </cell>
        </row>
        <row r="159">
          <cell r="G159" t="str">
            <v>Invalid request</v>
          </cell>
        </row>
        <row r="160">
          <cell r="G160" t="str">
            <v>Invalid request</v>
          </cell>
        </row>
        <row r="161">
          <cell r="G161" t="str">
            <v>Successful</v>
          </cell>
        </row>
        <row r="162">
          <cell r="G162" t="str">
            <v>Invalid request</v>
          </cell>
        </row>
        <row r="163">
          <cell r="G163" t="str">
            <v>Successful</v>
          </cell>
        </row>
        <row r="164">
          <cell r="G164" t="str">
            <v>Successful</v>
          </cell>
        </row>
        <row r="165">
          <cell r="G165" t="str">
            <v>Successful</v>
          </cell>
        </row>
        <row r="166">
          <cell r="G166" t="str">
            <v>Invalid request</v>
          </cell>
        </row>
        <row r="167">
          <cell r="G167" t="str">
            <v>Successful</v>
          </cell>
        </row>
        <row r="168">
          <cell r="G168" t="str">
            <v>Successful</v>
          </cell>
        </row>
        <row r="169">
          <cell r="G169" t="str">
            <v>Invalid request</v>
          </cell>
        </row>
        <row r="170">
          <cell r="G170" t="str">
            <v>Successful</v>
          </cell>
        </row>
        <row r="171">
          <cell r="G171" t="str">
            <v>Successful</v>
          </cell>
        </row>
        <row r="172">
          <cell r="G172" t="str">
            <v>Successful</v>
          </cell>
        </row>
        <row r="173">
          <cell r="G173" t="str">
            <v>Successful</v>
          </cell>
        </row>
        <row r="174">
          <cell r="G174" t="str">
            <v>Invalid request</v>
          </cell>
        </row>
        <row r="175">
          <cell r="G175" t="str">
            <v>Successful</v>
          </cell>
        </row>
        <row r="176">
          <cell r="G176" t="str">
            <v>Successful</v>
          </cell>
        </row>
        <row r="177">
          <cell r="G177" t="str">
            <v>Successful</v>
          </cell>
        </row>
        <row r="178">
          <cell r="G178" t="str">
            <v>Successful</v>
          </cell>
        </row>
        <row r="179">
          <cell r="G179" t="str">
            <v>Successful</v>
          </cell>
        </row>
        <row r="180">
          <cell r="G180" t="str">
            <v>Successful</v>
          </cell>
        </row>
        <row r="181">
          <cell r="G181" t="str">
            <v>Invalid request</v>
          </cell>
        </row>
        <row r="182">
          <cell r="G182" t="str">
            <v>Invalid request</v>
          </cell>
        </row>
        <row r="183">
          <cell r="G183" t="str">
            <v>Successful</v>
          </cell>
        </row>
        <row r="184">
          <cell r="G184" t="str">
            <v>Successful</v>
          </cell>
        </row>
        <row r="185">
          <cell r="G185" t="str">
            <v>Invalid request</v>
          </cell>
        </row>
        <row r="186">
          <cell r="B186" t="str">
            <v>#PSU-URD-20-0101</v>
          </cell>
          <cell r="G186" t="str">
            <v>Successful</v>
          </cell>
          <cell r="I186">
            <v>2</v>
          </cell>
        </row>
        <row r="187">
          <cell r="B187" t="str">
            <v>#PSU-URD-20-0102</v>
          </cell>
          <cell r="G187" t="str">
            <v>Invalid request</v>
          </cell>
          <cell r="I187">
            <v>0</v>
          </cell>
        </row>
        <row r="188">
          <cell r="B188" t="str">
            <v>#PSU-URD-20-0103</v>
          </cell>
          <cell r="G188" t="str">
            <v>Successful</v>
          </cell>
          <cell r="I188">
            <v>0</v>
          </cell>
        </row>
        <row r="189">
          <cell r="B189" t="str">
            <v>#PSU-URD-20-0104</v>
          </cell>
          <cell r="G189" t="str">
            <v>Invalid request</v>
          </cell>
          <cell r="I189">
            <v>0</v>
          </cell>
        </row>
        <row r="190">
          <cell r="B190" t="str">
            <v>#PSU-URD-20-0105</v>
          </cell>
          <cell r="G190" t="str">
            <v>Successful</v>
          </cell>
          <cell r="I190">
            <v>0</v>
          </cell>
        </row>
        <row r="191">
          <cell r="G191" t="str">
            <v>Invalid request</v>
          </cell>
        </row>
        <row r="192">
          <cell r="G192" t="str">
            <v>Invalid request</v>
          </cell>
        </row>
        <row r="193">
          <cell r="G193" t="str">
            <v>Invalid request</v>
          </cell>
        </row>
        <row r="194">
          <cell r="G194" t="str">
            <v>Invalid request</v>
          </cell>
        </row>
        <row r="195">
          <cell r="G195" t="str">
            <v>Successful</v>
          </cell>
        </row>
        <row r="196">
          <cell r="G196" t="str">
            <v>Successful</v>
          </cell>
        </row>
        <row r="197">
          <cell r="G197" t="str">
            <v>Successful</v>
          </cell>
        </row>
        <row r="198">
          <cell r="G198" t="str">
            <v>Invalid request</v>
          </cell>
        </row>
        <row r="199">
          <cell r="G199" t="str">
            <v>Invalid request</v>
          </cell>
        </row>
        <row r="200">
          <cell r="G200" t="str">
            <v>Invalid request</v>
          </cell>
        </row>
        <row r="201">
          <cell r="G201" t="str">
            <v>Invalid request</v>
          </cell>
        </row>
        <row r="202">
          <cell r="G202" t="str">
            <v>Successful</v>
          </cell>
        </row>
        <row r="203">
          <cell r="G203" t="str">
            <v>Invalid request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nuvterj.org/conferences" TargetMode="External"/><Relationship Id="rId3" Type="http://schemas.openxmlformats.org/officeDocument/2006/relationships/hyperlink" Target="http://www.dbm.gov.ph/?page_id=10856" TargetMode="External"/><Relationship Id="rId7" Type="http://schemas.openxmlformats.org/officeDocument/2006/relationships/hyperlink" Target="http://www.edukcircle.com/" TargetMode="External"/><Relationship Id="rId12" Type="http://schemas.openxmlformats.org/officeDocument/2006/relationships/printerSettings" Target="../printerSettings/printerSettings1.bin"/><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 Id="rId6" Type="http://schemas.openxmlformats.org/officeDocument/2006/relationships/hyperlink" Target="http://www.dbm.gov.ph/?page_id=10856" TargetMode="External"/><Relationship Id="rId11" Type="http://schemas.openxmlformats.org/officeDocument/2006/relationships/hyperlink" Target="https://www.pids.gov.ph/guidelines-in-the-preparation-of-articles" TargetMode="External"/><Relationship Id="rId5" Type="http://schemas.openxmlformats.org/officeDocument/2006/relationships/hyperlink" Target="http://www.dbm.gov.ph/?page_id=10856" TargetMode="External"/><Relationship Id="rId10" Type="http://schemas.openxmlformats.org/officeDocument/2006/relationships/hyperlink" Target="https://www.facebook.com/NCRCPhilippines" TargetMode="External"/><Relationship Id="rId4" Type="http://schemas.openxmlformats.org/officeDocument/2006/relationships/hyperlink" Target="http://www.dbm.gov.ph/?page_id=10856" TargetMode="External"/><Relationship Id="rId9" Type="http://schemas.openxmlformats.org/officeDocument/2006/relationships/hyperlink" Target="https://www.japhilippine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2034"/>
  <sheetViews>
    <sheetView tabSelected="1" topLeftCell="A1631" zoomScale="47" zoomScaleNormal="40" zoomScalePageLayoutView="55" workbookViewId="0">
      <selection activeCell="F1639" sqref="F1639"/>
    </sheetView>
  </sheetViews>
  <sheetFormatPr defaultColWidth="14.42578125" defaultRowHeight="12.75" x14ac:dyDescent="0.2"/>
  <cols>
    <col min="1" max="1" width="10.5703125" style="84" bestFit="1" customWidth="1"/>
    <col min="2" max="2" width="25.42578125" style="85" bestFit="1" customWidth="1"/>
    <col min="3" max="3" width="13.42578125" style="65" bestFit="1" customWidth="1"/>
    <col min="4" max="4" width="56.5703125" style="94" bestFit="1" customWidth="1"/>
    <col min="5" max="5" width="16.85546875" style="86" bestFit="1" customWidth="1"/>
    <col min="6" max="6" width="6.85546875" style="86" bestFit="1" customWidth="1"/>
    <col min="7" max="7" width="10.140625" style="86" bestFit="1" customWidth="1"/>
    <col min="8" max="8" width="7.140625" style="86" bestFit="1" customWidth="1"/>
    <col min="9" max="9" width="10.140625" style="65" bestFit="1" customWidth="1"/>
    <col min="10" max="10" width="10.42578125" style="65" bestFit="1" customWidth="1"/>
    <col min="11" max="11" width="15.7109375" style="65" bestFit="1" customWidth="1"/>
    <col min="12" max="12" width="10.140625" style="65" bestFit="1" customWidth="1"/>
    <col min="13" max="16384" width="14.42578125" style="65"/>
  </cols>
  <sheetData>
    <row r="1" spans="1:12" ht="51" x14ac:dyDescent="0.2">
      <c r="A1" s="113" t="s">
        <v>0</v>
      </c>
      <c r="B1" s="114" t="s">
        <v>1</v>
      </c>
      <c r="C1" s="114" t="s">
        <v>2</v>
      </c>
      <c r="D1" s="114" t="s">
        <v>3</v>
      </c>
      <c r="E1" s="114" t="s">
        <v>4</v>
      </c>
      <c r="F1" s="114" t="s">
        <v>5</v>
      </c>
      <c r="G1" s="114" t="s">
        <v>6</v>
      </c>
      <c r="H1" s="114" t="s">
        <v>7</v>
      </c>
      <c r="I1" s="114" t="s">
        <v>8</v>
      </c>
      <c r="J1" s="114" t="s">
        <v>9</v>
      </c>
      <c r="K1" s="114" t="s">
        <v>10</v>
      </c>
      <c r="L1" s="114" t="s">
        <v>11</v>
      </c>
    </row>
    <row r="2" spans="1:12" ht="140.25" x14ac:dyDescent="0.2">
      <c r="A2" s="115" t="s">
        <v>0</v>
      </c>
      <c r="B2" s="115" t="s">
        <v>12</v>
      </c>
      <c r="C2" s="115" t="s">
        <v>13</v>
      </c>
      <c r="D2" s="115" t="s">
        <v>14</v>
      </c>
      <c r="E2" s="115" t="s">
        <v>15</v>
      </c>
      <c r="F2" s="116" t="s">
        <v>16</v>
      </c>
      <c r="G2" s="115" t="s">
        <v>17</v>
      </c>
      <c r="H2" s="115" t="s">
        <v>1526</v>
      </c>
      <c r="I2" s="115" t="s">
        <v>18</v>
      </c>
      <c r="J2" s="115" t="s">
        <v>19</v>
      </c>
      <c r="K2" s="115" t="s">
        <v>20</v>
      </c>
      <c r="L2" s="115" t="s">
        <v>21</v>
      </c>
    </row>
    <row r="3" spans="1:12" ht="63.75" x14ac:dyDescent="0.2">
      <c r="A3" s="216" t="s">
        <v>3801</v>
      </c>
      <c r="B3" s="216" t="s">
        <v>3802</v>
      </c>
      <c r="C3" s="216" t="s">
        <v>3803</v>
      </c>
      <c r="D3" s="216" t="s">
        <v>3804</v>
      </c>
      <c r="E3" s="196" t="s">
        <v>2038</v>
      </c>
      <c r="F3" s="196" t="s">
        <v>26</v>
      </c>
      <c r="G3" s="197" t="s">
        <v>3805</v>
      </c>
      <c r="H3" s="196" t="s">
        <v>27</v>
      </c>
      <c r="I3" s="196" t="s">
        <v>3801</v>
      </c>
      <c r="J3" s="196" t="s">
        <v>3806</v>
      </c>
      <c r="K3" s="198">
        <v>42790</v>
      </c>
      <c r="L3" s="195" t="s">
        <v>1833</v>
      </c>
    </row>
    <row r="4" spans="1:12" ht="140.25" x14ac:dyDescent="0.2">
      <c r="A4" s="216" t="s">
        <v>3801</v>
      </c>
      <c r="B4" s="216" t="s">
        <v>3802</v>
      </c>
      <c r="C4" s="216" t="s">
        <v>3807</v>
      </c>
      <c r="D4" s="216" t="s">
        <v>3808</v>
      </c>
      <c r="E4" s="196" t="s">
        <v>2038</v>
      </c>
      <c r="F4" s="199" t="s">
        <v>26</v>
      </c>
      <c r="G4" s="197" t="s">
        <v>3809</v>
      </c>
      <c r="H4" s="195" t="s">
        <v>27</v>
      </c>
      <c r="I4" s="195" t="s">
        <v>3801</v>
      </c>
      <c r="J4" s="196" t="s">
        <v>3806</v>
      </c>
      <c r="K4" s="200">
        <v>42711</v>
      </c>
      <c r="L4" s="195" t="s">
        <v>3810</v>
      </c>
    </row>
    <row r="5" spans="1:12" ht="51" x14ac:dyDescent="0.2">
      <c r="A5" s="216" t="s">
        <v>3801</v>
      </c>
      <c r="B5" s="216" t="s">
        <v>3802</v>
      </c>
      <c r="C5" s="216" t="s">
        <v>3811</v>
      </c>
      <c r="D5" s="216" t="s">
        <v>3812</v>
      </c>
      <c r="E5" s="195" t="s">
        <v>2038</v>
      </c>
      <c r="F5" s="199" t="s">
        <v>26</v>
      </c>
      <c r="G5" s="195" t="s">
        <v>3812</v>
      </c>
      <c r="H5" s="195" t="s">
        <v>27</v>
      </c>
      <c r="I5" s="195" t="s">
        <v>3801</v>
      </c>
      <c r="J5" s="195" t="s">
        <v>3806</v>
      </c>
      <c r="K5" s="201">
        <v>42306</v>
      </c>
      <c r="L5" s="195" t="s">
        <v>3813</v>
      </c>
    </row>
    <row r="6" spans="1:12" ht="63.75" x14ac:dyDescent="0.2">
      <c r="A6" s="45" t="s">
        <v>2572</v>
      </c>
      <c r="B6" s="45" t="s">
        <v>2573</v>
      </c>
      <c r="C6" s="50" t="s">
        <v>2574</v>
      </c>
      <c r="D6" s="50" t="s">
        <v>2574</v>
      </c>
      <c r="E6" s="53" t="s">
        <v>1807</v>
      </c>
      <c r="F6" s="53" t="s">
        <v>64</v>
      </c>
      <c r="G6" s="44" t="s">
        <v>1856</v>
      </c>
      <c r="H6" s="53" t="s">
        <v>528</v>
      </c>
      <c r="I6" s="53" t="s">
        <v>2575</v>
      </c>
      <c r="J6" s="53" t="s">
        <v>2575</v>
      </c>
      <c r="K6" s="117">
        <v>44399</v>
      </c>
      <c r="L6" s="44" t="s">
        <v>2576</v>
      </c>
    </row>
    <row r="7" spans="1:12" ht="51" x14ac:dyDescent="0.2">
      <c r="A7" s="45" t="s">
        <v>2572</v>
      </c>
      <c r="B7" s="45" t="s">
        <v>2573</v>
      </c>
      <c r="C7" s="50" t="s">
        <v>2577</v>
      </c>
      <c r="D7" s="50" t="s">
        <v>2577</v>
      </c>
      <c r="E7" s="53" t="s">
        <v>1807</v>
      </c>
      <c r="F7" s="53" t="s">
        <v>64</v>
      </c>
      <c r="G7" s="44" t="s">
        <v>1856</v>
      </c>
      <c r="H7" s="53" t="s">
        <v>528</v>
      </c>
      <c r="I7" s="53" t="s">
        <v>2575</v>
      </c>
      <c r="J7" s="53" t="s">
        <v>2575</v>
      </c>
      <c r="K7" s="117">
        <v>44480</v>
      </c>
      <c r="L7" s="44" t="s">
        <v>2576</v>
      </c>
    </row>
    <row r="8" spans="1:12" ht="38.25" x14ac:dyDescent="0.2">
      <c r="A8" s="45" t="s">
        <v>2572</v>
      </c>
      <c r="B8" s="45" t="s">
        <v>2573</v>
      </c>
      <c r="C8" s="50" t="s">
        <v>2578</v>
      </c>
      <c r="D8" s="50" t="s">
        <v>2579</v>
      </c>
      <c r="E8" s="53" t="s">
        <v>1807</v>
      </c>
      <c r="F8" s="53" t="s">
        <v>64</v>
      </c>
      <c r="G8" s="44" t="s">
        <v>1856</v>
      </c>
      <c r="H8" s="53" t="s">
        <v>528</v>
      </c>
      <c r="I8" s="53" t="s">
        <v>2575</v>
      </c>
      <c r="J8" s="53" t="s">
        <v>2575</v>
      </c>
      <c r="K8" s="117">
        <v>44491</v>
      </c>
      <c r="L8" s="44" t="s">
        <v>2576</v>
      </c>
    </row>
    <row r="9" spans="1:12" ht="38.25" x14ac:dyDescent="0.2">
      <c r="A9" s="45" t="s">
        <v>2572</v>
      </c>
      <c r="B9" s="45" t="s">
        <v>2573</v>
      </c>
      <c r="C9" s="50" t="s">
        <v>2580</v>
      </c>
      <c r="D9" s="50" t="s">
        <v>2581</v>
      </c>
      <c r="E9" s="53" t="s">
        <v>1807</v>
      </c>
      <c r="F9" s="53" t="s">
        <v>64</v>
      </c>
      <c r="G9" s="44" t="s">
        <v>1856</v>
      </c>
      <c r="H9" s="53" t="s">
        <v>528</v>
      </c>
      <c r="I9" s="53" t="s">
        <v>2575</v>
      </c>
      <c r="J9" s="53" t="s">
        <v>2575</v>
      </c>
      <c r="K9" s="117">
        <v>44508</v>
      </c>
      <c r="L9" s="44" t="s">
        <v>2576</v>
      </c>
    </row>
    <row r="10" spans="1:12" ht="25.5" x14ac:dyDescent="0.2">
      <c r="A10" s="45" t="s">
        <v>2572</v>
      </c>
      <c r="B10" s="45" t="s">
        <v>2573</v>
      </c>
      <c r="C10" s="50" t="s">
        <v>1391</v>
      </c>
      <c r="D10" s="48" t="s">
        <v>2582</v>
      </c>
      <c r="E10" s="53" t="s">
        <v>1807</v>
      </c>
      <c r="F10" s="53" t="s">
        <v>64</v>
      </c>
      <c r="G10" s="44" t="s">
        <v>1856</v>
      </c>
      <c r="H10" s="53" t="s">
        <v>528</v>
      </c>
      <c r="I10" s="53" t="s">
        <v>2575</v>
      </c>
      <c r="J10" s="53" t="s">
        <v>2575</v>
      </c>
      <c r="K10" s="117">
        <v>44508</v>
      </c>
      <c r="L10" s="44" t="s">
        <v>2576</v>
      </c>
    </row>
    <row r="11" spans="1:12" ht="51" x14ac:dyDescent="0.2">
      <c r="A11" s="45" t="s">
        <v>2572</v>
      </c>
      <c r="B11" s="45" t="s">
        <v>2573</v>
      </c>
      <c r="C11" s="50" t="s">
        <v>2583</v>
      </c>
      <c r="D11" s="50" t="s">
        <v>2583</v>
      </c>
      <c r="E11" s="53" t="s">
        <v>1807</v>
      </c>
      <c r="F11" s="53" t="s">
        <v>64</v>
      </c>
      <c r="G11" s="44" t="s">
        <v>1856</v>
      </c>
      <c r="H11" s="53" t="s">
        <v>528</v>
      </c>
      <c r="I11" s="53" t="s">
        <v>2575</v>
      </c>
      <c r="J11" s="53" t="s">
        <v>2575</v>
      </c>
      <c r="K11" s="117">
        <v>44524</v>
      </c>
      <c r="L11" s="44" t="s">
        <v>2576</v>
      </c>
    </row>
    <row r="12" spans="1:12" ht="25.5" x14ac:dyDescent="0.2">
      <c r="A12" s="45" t="s">
        <v>2572</v>
      </c>
      <c r="B12" s="45" t="s">
        <v>2573</v>
      </c>
      <c r="C12" s="50" t="s">
        <v>2584</v>
      </c>
      <c r="D12" s="50" t="s">
        <v>2584</v>
      </c>
      <c r="E12" s="53" t="s">
        <v>1807</v>
      </c>
      <c r="F12" s="53" t="s">
        <v>64</v>
      </c>
      <c r="G12" s="44" t="s">
        <v>1856</v>
      </c>
      <c r="H12" s="53" t="s">
        <v>528</v>
      </c>
      <c r="I12" s="53" t="s">
        <v>2575</v>
      </c>
      <c r="J12" s="53" t="s">
        <v>2575</v>
      </c>
      <c r="K12" s="117">
        <v>44534</v>
      </c>
      <c r="L12" s="44" t="s">
        <v>2576</v>
      </c>
    </row>
    <row r="13" spans="1:12" ht="51" x14ac:dyDescent="0.2">
      <c r="A13" s="45" t="s">
        <v>2572</v>
      </c>
      <c r="B13" s="45" t="s">
        <v>2573</v>
      </c>
      <c r="C13" s="50" t="s">
        <v>2583</v>
      </c>
      <c r="D13" s="50" t="s">
        <v>2583</v>
      </c>
      <c r="E13" s="53" t="s">
        <v>1807</v>
      </c>
      <c r="F13" s="53" t="s">
        <v>64</v>
      </c>
      <c r="G13" s="44" t="s">
        <v>1856</v>
      </c>
      <c r="H13" s="53" t="s">
        <v>528</v>
      </c>
      <c r="I13" s="53" t="s">
        <v>2575</v>
      </c>
      <c r="J13" s="53" t="s">
        <v>2575</v>
      </c>
      <c r="K13" s="117">
        <v>44544</v>
      </c>
      <c r="L13" s="44" t="s">
        <v>2576</v>
      </c>
    </row>
    <row r="14" spans="1:12" ht="51" x14ac:dyDescent="0.2">
      <c r="A14" s="45" t="s">
        <v>2572</v>
      </c>
      <c r="B14" s="45" t="s">
        <v>2573</v>
      </c>
      <c r="C14" s="50" t="s">
        <v>2585</v>
      </c>
      <c r="D14" s="50" t="s">
        <v>2585</v>
      </c>
      <c r="E14" s="53" t="s">
        <v>1807</v>
      </c>
      <c r="F14" s="53" t="s">
        <v>64</v>
      </c>
      <c r="G14" s="44" t="s">
        <v>1856</v>
      </c>
      <c r="H14" s="53" t="s">
        <v>528</v>
      </c>
      <c r="I14" s="53" t="s">
        <v>2575</v>
      </c>
      <c r="J14" s="53" t="s">
        <v>2575</v>
      </c>
      <c r="K14" s="117">
        <v>44537</v>
      </c>
      <c r="L14" s="44" t="s">
        <v>2576</v>
      </c>
    </row>
    <row r="15" spans="1:12" ht="38.25" x14ac:dyDescent="0.2">
      <c r="A15" s="45" t="s">
        <v>2572</v>
      </c>
      <c r="B15" s="45" t="s">
        <v>2573</v>
      </c>
      <c r="C15" s="50" t="s">
        <v>2586</v>
      </c>
      <c r="D15" s="50" t="s">
        <v>2586</v>
      </c>
      <c r="E15" s="53" t="s">
        <v>1807</v>
      </c>
      <c r="F15" s="53" t="s">
        <v>64</v>
      </c>
      <c r="G15" s="44" t="s">
        <v>1856</v>
      </c>
      <c r="H15" s="53" t="s">
        <v>528</v>
      </c>
      <c r="I15" s="53" t="s">
        <v>2575</v>
      </c>
      <c r="J15" s="53" t="s">
        <v>2575</v>
      </c>
      <c r="K15" s="117">
        <v>44537</v>
      </c>
      <c r="L15" s="44" t="s">
        <v>2576</v>
      </c>
    </row>
    <row r="16" spans="1:12" ht="25.5" x14ac:dyDescent="0.2">
      <c r="A16" s="45" t="s">
        <v>2572</v>
      </c>
      <c r="B16" s="45" t="s">
        <v>2573</v>
      </c>
      <c r="C16" s="50" t="s">
        <v>563</v>
      </c>
      <c r="D16" s="50" t="s">
        <v>563</v>
      </c>
      <c r="E16" s="53" t="s">
        <v>1807</v>
      </c>
      <c r="F16" s="53" t="s">
        <v>64</v>
      </c>
      <c r="G16" s="44" t="s">
        <v>1856</v>
      </c>
      <c r="H16" s="53" t="s">
        <v>528</v>
      </c>
      <c r="I16" s="53" t="s">
        <v>2575</v>
      </c>
      <c r="J16" s="53" t="s">
        <v>2575</v>
      </c>
      <c r="K16" s="117">
        <v>44365</v>
      </c>
      <c r="L16" s="44" t="s">
        <v>2576</v>
      </c>
    </row>
    <row r="17" spans="1:12" ht="89.25" x14ac:dyDescent="0.2">
      <c r="A17" s="45" t="s">
        <v>2572</v>
      </c>
      <c r="B17" s="45" t="s">
        <v>2573</v>
      </c>
      <c r="C17" s="50" t="s">
        <v>2587</v>
      </c>
      <c r="D17" s="50" t="s">
        <v>2588</v>
      </c>
      <c r="E17" s="53" t="s">
        <v>1807</v>
      </c>
      <c r="F17" s="53" t="s">
        <v>64</v>
      </c>
      <c r="G17" s="44" t="s">
        <v>1856</v>
      </c>
      <c r="H17" s="53" t="s">
        <v>528</v>
      </c>
      <c r="I17" s="53" t="s">
        <v>2575</v>
      </c>
      <c r="J17" s="53" t="s">
        <v>2575</v>
      </c>
      <c r="K17" s="117">
        <v>44550</v>
      </c>
      <c r="L17" s="44" t="s">
        <v>2576</v>
      </c>
    </row>
    <row r="18" spans="1:12" ht="51" x14ac:dyDescent="0.2">
      <c r="A18" s="45" t="s">
        <v>2572</v>
      </c>
      <c r="B18" s="45" t="s">
        <v>2573</v>
      </c>
      <c r="C18" s="50" t="s">
        <v>2589</v>
      </c>
      <c r="D18" s="50" t="s">
        <v>2589</v>
      </c>
      <c r="E18" s="53" t="s">
        <v>1807</v>
      </c>
      <c r="F18" s="53" t="s">
        <v>64</v>
      </c>
      <c r="G18" s="44" t="s">
        <v>1856</v>
      </c>
      <c r="H18" s="53" t="s">
        <v>528</v>
      </c>
      <c r="I18" s="53" t="s">
        <v>2590</v>
      </c>
      <c r="J18" s="53" t="s">
        <v>2591</v>
      </c>
      <c r="K18" s="117">
        <v>44533</v>
      </c>
      <c r="L18" s="44" t="s">
        <v>2576</v>
      </c>
    </row>
    <row r="19" spans="1:12" ht="63.75" x14ac:dyDescent="0.2">
      <c r="A19" s="45" t="s">
        <v>2572</v>
      </c>
      <c r="B19" s="45" t="s">
        <v>2573</v>
      </c>
      <c r="C19" s="50" t="s">
        <v>2592</v>
      </c>
      <c r="D19" s="50" t="s">
        <v>2593</v>
      </c>
      <c r="E19" s="53" t="s">
        <v>1807</v>
      </c>
      <c r="F19" s="53" t="s">
        <v>64</v>
      </c>
      <c r="G19" s="44" t="s">
        <v>1856</v>
      </c>
      <c r="H19" s="53" t="s">
        <v>528</v>
      </c>
      <c r="I19" s="53" t="s">
        <v>2590</v>
      </c>
      <c r="J19" s="53" t="s">
        <v>2591</v>
      </c>
      <c r="K19" s="117">
        <v>44533</v>
      </c>
      <c r="L19" s="44" t="s">
        <v>2576</v>
      </c>
    </row>
    <row r="20" spans="1:12" ht="38.25" x14ac:dyDescent="0.2">
      <c r="A20" s="45" t="s">
        <v>2572</v>
      </c>
      <c r="B20" s="45" t="s">
        <v>2573</v>
      </c>
      <c r="C20" s="50" t="s">
        <v>2594</v>
      </c>
      <c r="D20" s="50" t="s">
        <v>2595</v>
      </c>
      <c r="E20" s="53" t="s">
        <v>1807</v>
      </c>
      <c r="F20" s="53" t="s">
        <v>64</v>
      </c>
      <c r="G20" s="44" t="s">
        <v>1856</v>
      </c>
      <c r="H20" s="53" t="s">
        <v>528</v>
      </c>
      <c r="I20" s="53" t="s">
        <v>2590</v>
      </c>
      <c r="J20" s="53" t="s">
        <v>2591</v>
      </c>
      <c r="K20" s="117">
        <v>44403</v>
      </c>
      <c r="L20" s="44" t="s">
        <v>2576</v>
      </c>
    </row>
    <row r="21" spans="1:12" ht="38.25" x14ac:dyDescent="0.2">
      <c r="A21" s="45" t="s">
        <v>2572</v>
      </c>
      <c r="B21" s="45" t="s">
        <v>2573</v>
      </c>
      <c r="C21" s="50" t="s">
        <v>2596</v>
      </c>
      <c r="D21" s="50" t="s">
        <v>2597</v>
      </c>
      <c r="E21" s="53" t="s">
        <v>1807</v>
      </c>
      <c r="F21" s="53" t="s">
        <v>64</v>
      </c>
      <c r="G21" s="44" t="s">
        <v>1856</v>
      </c>
      <c r="H21" s="53" t="s">
        <v>528</v>
      </c>
      <c r="I21" s="53" t="s">
        <v>2590</v>
      </c>
      <c r="J21" s="53" t="s">
        <v>2591</v>
      </c>
      <c r="K21" s="117">
        <v>44411</v>
      </c>
      <c r="L21" s="44" t="s">
        <v>2576</v>
      </c>
    </row>
    <row r="22" spans="1:12" ht="38.25" x14ac:dyDescent="0.2">
      <c r="A22" s="45" t="s">
        <v>2572</v>
      </c>
      <c r="B22" s="45" t="s">
        <v>2573</v>
      </c>
      <c r="C22" s="50" t="s">
        <v>2598</v>
      </c>
      <c r="D22" s="50" t="s">
        <v>2599</v>
      </c>
      <c r="E22" s="53" t="s">
        <v>1807</v>
      </c>
      <c r="F22" s="53" t="s">
        <v>64</v>
      </c>
      <c r="G22" s="44" t="s">
        <v>1856</v>
      </c>
      <c r="H22" s="53" t="s">
        <v>528</v>
      </c>
      <c r="I22" s="53" t="s">
        <v>2590</v>
      </c>
      <c r="J22" s="53" t="s">
        <v>2591</v>
      </c>
      <c r="K22" s="117">
        <v>44407</v>
      </c>
      <c r="L22" s="44" t="s">
        <v>2576</v>
      </c>
    </row>
    <row r="23" spans="1:12" ht="102" x14ac:dyDescent="0.2">
      <c r="A23" s="45" t="s">
        <v>2600</v>
      </c>
      <c r="B23" s="45" t="s">
        <v>2601</v>
      </c>
      <c r="C23" s="50" t="s">
        <v>2602</v>
      </c>
      <c r="D23" s="48" t="s">
        <v>2603</v>
      </c>
      <c r="E23" s="53" t="s">
        <v>2604</v>
      </c>
      <c r="F23" s="53" t="s">
        <v>64</v>
      </c>
      <c r="G23" s="44" t="s">
        <v>111</v>
      </c>
      <c r="H23" s="53" t="s">
        <v>528</v>
      </c>
      <c r="I23" s="53" t="s">
        <v>2605</v>
      </c>
      <c r="J23" s="48" t="s">
        <v>2606</v>
      </c>
      <c r="K23" s="118" t="s">
        <v>2607</v>
      </c>
      <c r="L23" s="44" t="s">
        <v>1857</v>
      </c>
    </row>
    <row r="24" spans="1:12" ht="102" x14ac:dyDescent="0.2">
      <c r="A24" s="45" t="s">
        <v>2600</v>
      </c>
      <c r="B24" s="45" t="s">
        <v>2601</v>
      </c>
      <c r="C24" s="50" t="s">
        <v>2608</v>
      </c>
      <c r="D24" s="95" t="s">
        <v>2609</v>
      </c>
      <c r="E24" s="53" t="s">
        <v>2604</v>
      </c>
      <c r="F24" s="53" t="s">
        <v>64</v>
      </c>
      <c r="G24" s="44" t="s">
        <v>111</v>
      </c>
      <c r="H24" s="53" t="s">
        <v>528</v>
      </c>
      <c r="I24" s="53" t="s">
        <v>2605</v>
      </c>
      <c r="J24" s="48" t="s">
        <v>2606</v>
      </c>
      <c r="K24" s="118" t="s">
        <v>2607</v>
      </c>
      <c r="L24" s="44" t="s">
        <v>1857</v>
      </c>
    </row>
    <row r="25" spans="1:12" ht="102" x14ac:dyDescent="0.2">
      <c r="A25" s="45" t="s">
        <v>2600</v>
      </c>
      <c r="B25" s="45" t="s">
        <v>2601</v>
      </c>
      <c r="C25" s="50" t="s">
        <v>2610</v>
      </c>
      <c r="D25" s="48" t="s">
        <v>2611</v>
      </c>
      <c r="E25" s="53" t="s">
        <v>2604</v>
      </c>
      <c r="F25" s="53" t="s">
        <v>64</v>
      </c>
      <c r="G25" s="44" t="s">
        <v>111</v>
      </c>
      <c r="H25" s="53" t="s">
        <v>27</v>
      </c>
      <c r="I25" s="53" t="s">
        <v>2605</v>
      </c>
      <c r="J25" s="48" t="s">
        <v>2606</v>
      </c>
      <c r="K25" s="118" t="s">
        <v>2607</v>
      </c>
      <c r="L25" s="44" t="s">
        <v>2349</v>
      </c>
    </row>
    <row r="26" spans="1:12" ht="102" x14ac:dyDescent="0.2">
      <c r="A26" s="45" t="s">
        <v>2600</v>
      </c>
      <c r="B26" s="45" t="s">
        <v>2601</v>
      </c>
      <c r="C26" s="50" t="s">
        <v>2610</v>
      </c>
      <c r="D26" s="48" t="s">
        <v>2612</v>
      </c>
      <c r="E26" s="53" t="s">
        <v>2604</v>
      </c>
      <c r="F26" s="53" t="s">
        <v>64</v>
      </c>
      <c r="G26" s="44" t="s">
        <v>111</v>
      </c>
      <c r="H26" s="53" t="s">
        <v>27</v>
      </c>
      <c r="I26" s="53" t="s">
        <v>2605</v>
      </c>
      <c r="J26" s="48" t="s">
        <v>2606</v>
      </c>
      <c r="K26" s="118" t="s">
        <v>2607</v>
      </c>
      <c r="L26" s="44" t="s">
        <v>1830</v>
      </c>
    </row>
    <row r="27" spans="1:12" ht="102" x14ac:dyDescent="0.2">
      <c r="A27" s="45" t="s">
        <v>2600</v>
      </c>
      <c r="B27" s="45" t="s">
        <v>2601</v>
      </c>
      <c r="C27" s="50" t="s">
        <v>2610</v>
      </c>
      <c r="D27" s="48" t="s">
        <v>2613</v>
      </c>
      <c r="E27" s="53" t="s">
        <v>2604</v>
      </c>
      <c r="F27" s="53" t="s">
        <v>64</v>
      </c>
      <c r="G27" s="44" t="s">
        <v>111</v>
      </c>
      <c r="H27" s="53" t="s">
        <v>27</v>
      </c>
      <c r="I27" s="53" t="s">
        <v>2605</v>
      </c>
      <c r="J27" s="48" t="s">
        <v>2606</v>
      </c>
      <c r="K27" s="118" t="s">
        <v>2607</v>
      </c>
      <c r="L27" s="44" t="s">
        <v>1833</v>
      </c>
    </row>
    <row r="28" spans="1:12" ht="102" x14ac:dyDescent="0.2">
      <c r="A28" s="45" t="s">
        <v>2600</v>
      </c>
      <c r="B28" s="45" t="s">
        <v>2601</v>
      </c>
      <c r="C28" s="50" t="s">
        <v>2602</v>
      </c>
      <c r="D28" s="48" t="s">
        <v>2614</v>
      </c>
      <c r="E28" s="53" t="s">
        <v>2604</v>
      </c>
      <c r="F28" s="53" t="s">
        <v>64</v>
      </c>
      <c r="G28" s="44" t="s">
        <v>111</v>
      </c>
      <c r="H28" s="53" t="s">
        <v>528</v>
      </c>
      <c r="I28" s="53" t="s">
        <v>2605</v>
      </c>
      <c r="J28" s="48" t="s">
        <v>2606</v>
      </c>
      <c r="K28" s="118" t="s">
        <v>2607</v>
      </c>
      <c r="L28" s="44" t="s">
        <v>2349</v>
      </c>
    </row>
    <row r="29" spans="1:12" ht="102" x14ac:dyDescent="0.2">
      <c r="A29" s="45" t="s">
        <v>2600</v>
      </c>
      <c r="B29" s="45" t="s">
        <v>2601</v>
      </c>
      <c r="C29" s="50" t="s">
        <v>2602</v>
      </c>
      <c r="D29" s="95" t="s">
        <v>2615</v>
      </c>
      <c r="E29" s="53" t="s">
        <v>2604</v>
      </c>
      <c r="F29" s="53" t="s">
        <v>64</v>
      </c>
      <c r="G29" s="44" t="s">
        <v>111</v>
      </c>
      <c r="H29" s="53" t="s">
        <v>528</v>
      </c>
      <c r="I29" s="53" t="s">
        <v>2605</v>
      </c>
      <c r="J29" s="48" t="s">
        <v>2606</v>
      </c>
      <c r="K29" s="118" t="s">
        <v>2607</v>
      </c>
      <c r="L29" s="44" t="s">
        <v>1857</v>
      </c>
    </row>
    <row r="30" spans="1:12" ht="102" x14ac:dyDescent="0.2">
      <c r="A30" s="45" t="s">
        <v>2600</v>
      </c>
      <c r="B30" s="45" t="s">
        <v>2601</v>
      </c>
      <c r="C30" s="50" t="s">
        <v>2616</v>
      </c>
      <c r="D30" s="48" t="s">
        <v>2617</v>
      </c>
      <c r="E30" s="53" t="s">
        <v>2604</v>
      </c>
      <c r="F30" s="53" t="s">
        <v>64</v>
      </c>
      <c r="G30" s="44" t="s">
        <v>111</v>
      </c>
      <c r="H30" s="53" t="s">
        <v>528</v>
      </c>
      <c r="I30" s="53" t="s">
        <v>2605</v>
      </c>
      <c r="J30" s="48" t="s">
        <v>2606</v>
      </c>
      <c r="K30" s="118" t="s">
        <v>2607</v>
      </c>
      <c r="L30" s="44" t="s">
        <v>1857</v>
      </c>
    </row>
    <row r="31" spans="1:12" ht="102" x14ac:dyDescent="0.2">
      <c r="A31" s="45" t="s">
        <v>2600</v>
      </c>
      <c r="B31" s="45" t="s">
        <v>2601</v>
      </c>
      <c r="C31" s="50" t="s">
        <v>2618</v>
      </c>
      <c r="D31" s="48" t="s">
        <v>2619</v>
      </c>
      <c r="E31" s="53" t="s">
        <v>2604</v>
      </c>
      <c r="F31" s="53" t="s">
        <v>64</v>
      </c>
      <c r="G31" s="44" t="s">
        <v>111</v>
      </c>
      <c r="H31" s="53" t="s">
        <v>528</v>
      </c>
      <c r="I31" s="53" t="s">
        <v>2605</v>
      </c>
      <c r="J31" s="48" t="s">
        <v>2606</v>
      </c>
      <c r="K31" s="118" t="s">
        <v>2607</v>
      </c>
      <c r="L31" s="44" t="s">
        <v>1857</v>
      </c>
    </row>
    <row r="32" spans="1:12" ht="102" x14ac:dyDescent="0.2">
      <c r="A32" s="45" t="s">
        <v>2600</v>
      </c>
      <c r="B32" s="45" t="s">
        <v>2601</v>
      </c>
      <c r="C32" s="50" t="s">
        <v>2610</v>
      </c>
      <c r="D32" s="48" t="s">
        <v>2620</v>
      </c>
      <c r="E32" s="53" t="s">
        <v>2604</v>
      </c>
      <c r="F32" s="53" t="s">
        <v>64</v>
      </c>
      <c r="G32" s="44" t="s">
        <v>111</v>
      </c>
      <c r="H32" s="53" t="s">
        <v>27</v>
      </c>
      <c r="I32" s="53" t="s">
        <v>2605</v>
      </c>
      <c r="J32" s="48" t="s">
        <v>2606</v>
      </c>
      <c r="K32" s="118" t="s">
        <v>2607</v>
      </c>
      <c r="L32" s="44" t="s">
        <v>2621</v>
      </c>
    </row>
    <row r="33" spans="1:12" ht="25.5" x14ac:dyDescent="0.2">
      <c r="A33" s="45" t="s">
        <v>2622</v>
      </c>
      <c r="B33" s="45" t="s">
        <v>122</v>
      </c>
      <c r="C33" s="50" t="s">
        <v>575</v>
      </c>
      <c r="D33" s="48" t="s">
        <v>2623</v>
      </c>
      <c r="E33" s="53" t="s">
        <v>2604</v>
      </c>
      <c r="F33" s="53" t="s">
        <v>64</v>
      </c>
      <c r="G33" s="44" t="s">
        <v>111</v>
      </c>
      <c r="H33" s="53" t="s">
        <v>1161</v>
      </c>
      <c r="I33" s="53" t="s">
        <v>2590</v>
      </c>
      <c r="J33" s="202" t="s">
        <v>2590</v>
      </c>
      <c r="K33" s="117">
        <v>44409</v>
      </c>
      <c r="L33" s="44" t="s">
        <v>2576</v>
      </c>
    </row>
    <row r="34" spans="1:12" ht="25.5" x14ac:dyDescent="0.2">
      <c r="A34" s="45" t="s">
        <v>2622</v>
      </c>
      <c r="B34" s="45" t="s">
        <v>122</v>
      </c>
      <c r="C34" s="50" t="s">
        <v>717</v>
      </c>
      <c r="D34" s="95" t="s">
        <v>2624</v>
      </c>
      <c r="E34" s="53" t="s">
        <v>2604</v>
      </c>
      <c r="F34" s="53" t="s">
        <v>64</v>
      </c>
      <c r="G34" s="44" t="s">
        <v>111</v>
      </c>
      <c r="H34" s="53" t="s">
        <v>1161</v>
      </c>
      <c r="I34" s="53" t="s">
        <v>2590</v>
      </c>
      <c r="J34" s="202" t="s">
        <v>2590</v>
      </c>
      <c r="K34" s="117">
        <v>44531</v>
      </c>
      <c r="L34" s="44" t="s">
        <v>2576</v>
      </c>
    </row>
    <row r="35" spans="1:12" ht="25.5" x14ac:dyDescent="0.2">
      <c r="A35" s="45" t="s">
        <v>2622</v>
      </c>
      <c r="B35" s="45" t="s">
        <v>122</v>
      </c>
      <c r="C35" s="50" t="s">
        <v>2625</v>
      </c>
      <c r="D35" s="48" t="s">
        <v>2626</v>
      </c>
      <c r="E35" s="53" t="s">
        <v>2604</v>
      </c>
      <c r="F35" s="53" t="s">
        <v>64</v>
      </c>
      <c r="G35" s="44" t="s">
        <v>111</v>
      </c>
      <c r="H35" s="53" t="s">
        <v>1161</v>
      </c>
      <c r="I35" s="53" t="s">
        <v>2590</v>
      </c>
      <c r="J35" s="202" t="s">
        <v>2590</v>
      </c>
      <c r="K35" s="117" t="s">
        <v>2627</v>
      </c>
      <c r="L35" s="44" t="s">
        <v>2576</v>
      </c>
    </row>
    <row r="36" spans="1:12" ht="25.5" x14ac:dyDescent="0.2">
      <c r="A36" s="45" t="s">
        <v>2622</v>
      </c>
      <c r="B36" s="45" t="s">
        <v>122</v>
      </c>
      <c r="C36" s="50" t="s">
        <v>2628</v>
      </c>
      <c r="D36" s="48" t="s">
        <v>2629</v>
      </c>
      <c r="E36" s="53" t="s">
        <v>2604</v>
      </c>
      <c r="F36" s="53" t="s">
        <v>64</v>
      </c>
      <c r="G36" s="44" t="s">
        <v>111</v>
      </c>
      <c r="H36" s="53" t="s">
        <v>1161</v>
      </c>
      <c r="I36" s="53" t="s">
        <v>2590</v>
      </c>
      <c r="J36" s="202" t="s">
        <v>2590</v>
      </c>
      <c r="K36" s="117" t="s">
        <v>2627</v>
      </c>
      <c r="L36" s="45" t="s">
        <v>2576</v>
      </c>
    </row>
    <row r="37" spans="1:12" ht="25.5" x14ac:dyDescent="0.2">
      <c r="A37" s="45" t="s">
        <v>2622</v>
      </c>
      <c r="B37" s="45" t="s">
        <v>122</v>
      </c>
      <c r="C37" s="50" t="s">
        <v>2630</v>
      </c>
      <c r="D37" s="48" t="s">
        <v>2631</v>
      </c>
      <c r="E37" s="53" t="s">
        <v>2604</v>
      </c>
      <c r="F37" s="53" t="s">
        <v>64</v>
      </c>
      <c r="G37" s="44" t="s">
        <v>111</v>
      </c>
      <c r="H37" s="53" t="s">
        <v>1161</v>
      </c>
      <c r="I37" s="53" t="s">
        <v>2590</v>
      </c>
      <c r="J37" s="202" t="s">
        <v>2590</v>
      </c>
      <c r="K37" s="117"/>
      <c r="L37" s="45" t="s">
        <v>2576</v>
      </c>
    </row>
    <row r="38" spans="1:12" ht="25.5" x14ac:dyDescent="0.2">
      <c r="A38" s="45" t="s">
        <v>2622</v>
      </c>
      <c r="B38" s="45" t="s">
        <v>122</v>
      </c>
      <c r="C38" s="50" t="s">
        <v>2632</v>
      </c>
      <c r="D38" s="48" t="s">
        <v>2633</v>
      </c>
      <c r="E38" s="53" t="s">
        <v>2604</v>
      </c>
      <c r="F38" s="53" t="s">
        <v>64</v>
      </c>
      <c r="G38" s="44" t="s">
        <v>111</v>
      </c>
      <c r="H38" s="53" t="s">
        <v>1161</v>
      </c>
      <c r="I38" s="53" t="s">
        <v>2590</v>
      </c>
      <c r="J38" s="202" t="s">
        <v>2590</v>
      </c>
      <c r="K38" s="117"/>
      <c r="L38" s="45" t="s">
        <v>2576</v>
      </c>
    </row>
    <row r="39" spans="1:12" ht="25.5" x14ac:dyDescent="0.2">
      <c r="A39" s="45" t="s">
        <v>2622</v>
      </c>
      <c r="B39" s="45" t="s">
        <v>122</v>
      </c>
      <c r="C39" s="50" t="s">
        <v>2634</v>
      </c>
      <c r="D39" s="48" t="s">
        <v>2635</v>
      </c>
      <c r="E39" s="53" t="s">
        <v>2604</v>
      </c>
      <c r="F39" s="53" t="s">
        <v>64</v>
      </c>
      <c r="G39" s="44" t="s">
        <v>111</v>
      </c>
      <c r="H39" s="53" t="s">
        <v>1161</v>
      </c>
      <c r="I39" s="53" t="s">
        <v>2590</v>
      </c>
      <c r="J39" s="202" t="s">
        <v>2590</v>
      </c>
      <c r="K39" s="117" t="s">
        <v>2636</v>
      </c>
      <c r="L39" s="45" t="s">
        <v>2576</v>
      </c>
    </row>
    <row r="40" spans="1:12" ht="38.25" x14ac:dyDescent="0.2">
      <c r="A40" s="45" t="s">
        <v>2622</v>
      </c>
      <c r="B40" s="45" t="s">
        <v>122</v>
      </c>
      <c r="C40" s="50" t="s">
        <v>2637</v>
      </c>
      <c r="D40" s="48" t="s">
        <v>2638</v>
      </c>
      <c r="E40" s="53" t="s">
        <v>2604</v>
      </c>
      <c r="F40" s="53" t="s">
        <v>64</v>
      </c>
      <c r="G40" s="44" t="s">
        <v>111</v>
      </c>
      <c r="H40" s="53" t="s">
        <v>1161</v>
      </c>
      <c r="I40" s="53" t="s">
        <v>2590</v>
      </c>
      <c r="J40" s="202" t="s">
        <v>2590</v>
      </c>
      <c r="K40" s="117" t="s">
        <v>2636</v>
      </c>
      <c r="L40" s="45" t="s">
        <v>2576</v>
      </c>
    </row>
    <row r="41" spans="1:12" ht="25.5" x14ac:dyDescent="0.2">
      <c r="A41" s="45" t="s">
        <v>2622</v>
      </c>
      <c r="B41" s="45" t="s">
        <v>122</v>
      </c>
      <c r="C41" s="50" t="s">
        <v>2639</v>
      </c>
      <c r="D41" s="48" t="s">
        <v>2640</v>
      </c>
      <c r="E41" s="53" t="s">
        <v>2604</v>
      </c>
      <c r="F41" s="53" t="s">
        <v>64</v>
      </c>
      <c r="G41" s="44" t="s">
        <v>111</v>
      </c>
      <c r="H41" s="53" t="s">
        <v>1161</v>
      </c>
      <c r="I41" s="53" t="s">
        <v>2590</v>
      </c>
      <c r="J41" s="202" t="s">
        <v>2590</v>
      </c>
      <c r="K41" s="117" t="s">
        <v>2641</v>
      </c>
      <c r="L41" s="45" t="s">
        <v>2576</v>
      </c>
    </row>
    <row r="42" spans="1:12" ht="25.5" x14ac:dyDescent="0.2">
      <c r="A42" s="45" t="s">
        <v>2622</v>
      </c>
      <c r="B42" s="45" t="s">
        <v>122</v>
      </c>
      <c r="C42" s="50" t="s">
        <v>2642</v>
      </c>
      <c r="D42" s="48" t="s">
        <v>2643</v>
      </c>
      <c r="E42" s="53" t="s">
        <v>2604</v>
      </c>
      <c r="F42" s="53" t="s">
        <v>64</v>
      </c>
      <c r="G42" s="44" t="s">
        <v>111</v>
      </c>
      <c r="H42" s="53" t="s">
        <v>1161</v>
      </c>
      <c r="I42" s="53" t="s">
        <v>2590</v>
      </c>
      <c r="J42" s="202" t="s">
        <v>2590</v>
      </c>
      <c r="K42" s="117" t="s">
        <v>2641</v>
      </c>
      <c r="L42" s="45" t="s">
        <v>2576</v>
      </c>
    </row>
    <row r="43" spans="1:12" ht="25.5" x14ac:dyDescent="0.2">
      <c r="A43" s="45" t="s">
        <v>2622</v>
      </c>
      <c r="B43" s="45" t="s">
        <v>122</v>
      </c>
      <c r="C43" s="50" t="s">
        <v>2644</v>
      </c>
      <c r="D43" s="48" t="s">
        <v>2645</v>
      </c>
      <c r="E43" s="53" t="s">
        <v>2604</v>
      </c>
      <c r="F43" s="53" t="s">
        <v>64</v>
      </c>
      <c r="G43" s="44" t="s">
        <v>111</v>
      </c>
      <c r="H43" s="53" t="s">
        <v>1161</v>
      </c>
      <c r="I43" s="53" t="s">
        <v>2590</v>
      </c>
      <c r="J43" s="202" t="s">
        <v>2590</v>
      </c>
      <c r="K43" s="117" t="s">
        <v>2641</v>
      </c>
      <c r="L43" s="45" t="s">
        <v>2576</v>
      </c>
    </row>
    <row r="44" spans="1:12" ht="25.5" x14ac:dyDescent="0.2">
      <c r="A44" s="45" t="s">
        <v>2622</v>
      </c>
      <c r="B44" s="45" t="s">
        <v>122</v>
      </c>
      <c r="C44" s="50" t="s">
        <v>2646</v>
      </c>
      <c r="D44" s="48" t="s">
        <v>2647</v>
      </c>
      <c r="E44" s="53" t="s">
        <v>2604</v>
      </c>
      <c r="F44" s="53" t="s">
        <v>64</v>
      </c>
      <c r="G44" s="44" t="s">
        <v>111</v>
      </c>
      <c r="H44" s="53" t="s">
        <v>1161</v>
      </c>
      <c r="I44" s="53" t="s">
        <v>2590</v>
      </c>
      <c r="J44" s="202" t="s">
        <v>2590</v>
      </c>
      <c r="K44" s="117" t="s">
        <v>2641</v>
      </c>
      <c r="L44" s="45"/>
    </row>
    <row r="45" spans="1:12" ht="25.5" x14ac:dyDescent="0.2">
      <c r="A45" s="45" t="s">
        <v>2622</v>
      </c>
      <c r="B45" s="45" t="s">
        <v>122</v>
      </c>
      <c r="C45" s="50" t="s">
        <v>2648</v>
      </c>
      <c r="D45" s="48" t="s">
        <v>2649</v>
      </c>
      <c r="E45" s="53" t="s">
        <v>2604</v>
      </c>
      <c r="F45" s="53" t="s">
        <v>64</v>
      </c>
      <c r="G45" s="44" t="s">
        <v>111</v>
      </c>
      <c r="H45" s="53" t="s">
        <v>1161</v>
      </c>
      <c r="I45" s="53" t="s">
        <v>2590</v>
      </c>
      <c r="J45" s="202" t="s">
        <v>2590</v>
      </c>
      <c r="K45" s="117">
        <v>44230</v>
      </c>
      <c r="L45" s="45"/>
    </row>
    <row r="46" spans="1:12" ht="25.5" x14ac:dyDescent="0.2">
      <c r="A46" s="45" t="s">
        <v>2622</v>
      </c>
      <c r="B46" s="45" t="s">
        <v>122</v>
      </c>
      <c r="C46" s="50" t="s">
        <v>2650</v>
      </c>
      <c r="D46" s="48" t="s">
        <v>2651</v>
      </c>
      <c r="E46" s="53" t="s">
        <v>2604</v>
      </c>
      <c r="F46" s="53" t="s">
        <v>64</v>
      </c>
      <c r="G46" s="44" t="s">
        <v>111</v>
      </c>
      <c r="H46" s="53" t="s">
        <v>1161</v>
      </c>
      <c r="I46" s="53" t="s">
        <v>2590</v>
      </c>
      <c r="J46" s="202" t="s">
        <v>2590</v>
      </c>
      <c r="K46" s="117">
        <v>44442</v>
      </c>
      <c r="L46" s="45"/>
    </row>
    <row r="47" spans="1:12" ht="25.5" x14ac:dyDescent="0.2">
      <c r="A47" s="45" t="s">
        <v>2622</v>
      </c>
      <c r="B47" s="45" t="s">
        <v>122</v>
      </c>
      <c r="C47" s="50" t="s">
        <v>2652</v>
      </c>
      <c r="D47" s="48" t="s">
        <v>423</v>
      </c>
      <c r="E47" s="53" t="s">
        <v>2604</v>
      </c>
      <c r="F47" s="53" t="s">
        <v>64</v>
      </c>
      <c r="G47" s="44" t="s">
        <v>111</v>
      </c>
      <c r="H47" s="53" t="s">
        <v>1161</v>
      </c>
      <c r="I47" s="53" t="s">
        <v>2590</v>
      </c>
      <c r="J47" s="202" t="s">
        <v>2590</v>
      </c>
      <c r="K47" s="117">
        <v>44411</v>
      </c>
      <c r="L47" s="45"/>
    </row>
    <row r="48" spans="1:12" ht="25.5" x14ac:dyDescent="0.2">
      <c r="A48" s="45" t="s">
        <v>2622</v>
      </c>
      <c r="B48" s="45" t="s">
        <v>122</v>
      </c>
      <c r="C48" s="50" t="s">
        <v>2653</v>
      </c>
      <c r="D48" s="48" t="s">
        <v>2654</v>
      </c>
      <c r="E48" s="53" t="s">
        <v>2604</v>
      </c>
      <c r="F48" s="53" t="s">
        <v>64</v>
      </c>
      <c r="G48" s="44" t="s">
        <v>111</v>
      </c>
      <c r="H48" s="53" t="s">
        <v>1161</v>
      </c>
      <c r="I48" s="53" t="s">
        <v>2590</v>
      </c>
      <c r="J48" s="202" t="s">
        <v>2590</v>
      </c>
      <c r="K48" s="117">
        <v>44533</v>
      </c>
      <c r="L48" s="45"/>
    </row>
    <row r="49" spans="1:12" ht="25.5" x14ac:dyDescent="0.2">
      <c r="A49" s="45" t="s">
        <v>2622</v>
      </c>
      <c r="B49" s="45" t="s">
        <v>122</v>
      </c>
      <c r="C49" s="50" t="s">
        <v>2655</v>
      </c>
      <c r="D49" s="48" t="s">
        <v>2656</v>
      </c>
      <c r="E49" s="53" t="s">
        <v>2604</v>
      </c>
      <c r="F49" s="53" t="s">
        <v>64</v>
      </c>
      <c r="G49" s="44" t="s">
        <v>111</v>
      </c>
      <c r="H49" s="53" t="s">
        <v>1161</v>
      </c>
      <c r="I49" s="53" t="s">
        <v>2590</v>
      </c>
      <c r="J49" s="202" t="s">
        <v>2590</v>
      </c>
      <c r="K49" s="117" t="s">
        <v>2657</v>
      </c>
      <c r="L49" s="45"/>
    </row>
    <row r="50" spans="1:12" ht="25.5" x14ac:dyDescent="0.2">
      <c r="A50" s="45" t="s">
        <v>2622</v>
      </c>
      <c r="B50" s="45" t="s">
        <v>122</v>
      </c>
      <c r="C50" s="50" t="s">
        <v>2658</v>
      </c>
      <c r="D50" s="48" t="s">
        <v>2659</v>
      </c>
      <c r="E50" s="53" t="s">
        <v>2604</v>
      </c>
      <c r="F50" s="53" t="s">
        <v>64</v>
      </c>
      <c r="G50" s="44" t="s">
        <v>111</v>
      </c>
      <c r="H50" s="53" t="s">
        <v>1161</v>
      </c>
      <c r="I50" s="53" t="s">
        <v>2590</v>
      </c>
      <c r="J50" s="202" t="s">
        <v>2590</v>
      </c>
      <c r="K50" s="117" t="s">
        <v>2660</v>
      </c>
      <c r="L50" s="45"/>
    </row>
    <row r="51" spans="1:12" ht="25.5" x14ac:dyDescent="0.2">
      <c r="A51" s="45" t="s">
        <v>2622</v>
      </c>
      <c r="B51" s="45" t="s">
        <v>122</v>
      </c>
      <c r="C51" s="50" t="s">
        <v>2661</v>
      </c>
      <c r="D51" s="48" t="s">
        <v>2662</v>
      </c>
      <c r="E51" s="53" t="s">
        <v>2604</v>
      </c>
      <c r="F51" s="53" t="s">
        <v>64</v>
      </c>
      <c r="G51" s="44" t="s">
        <v>111</v>
      </c>
      <c r="H51" s="53" t="s">
        <v>1161</v>
      </c>
      <c r="I51" s="53" t="s">
        <v>2590</v>
      </c>
      <c r="J51" s="202" t="s">
        <v>2590</v>
      </c>
      <c r="K51" s="117" t="s">
        <v>2663</v>
      </c>
      <c r="L51" s="45"/>
    </row>
    <row r="52" spans="1:12" ht="25.5" x14ac:dyDescent="0.2">
      <c r="A52" s="45" t="s">
        <v>2622</v>
      </c>
      <c r="B52" s="45" t="s">
        <v>122</v>
      </c>
      <c r="C52" s="50" t="s">
        <v>2664</v>
      </c>
      <c r="D52" s="48" t="s">
        <v>2665</v>
      </c>
      <c r="E52" s="53" t="s">
        <v>2604</v>
      </c>
      <c r="F52" s="53" t="s">
        <v>64</v>
      </c>
      <c r="G52" s="44" t="s">
        <v>111</v>
      </c>
      <c r="H52" s="53" t="s">
        <v>1161</v>
      </c>
      <c r="I52" s="53" t="s">
        <v>2590</v>
      </c>
      <c r="J52" s="202" t="s">
        <v>2590</v>
      </c>
      <c r="K52" s="117" t="s">
        <v>2663</v>
      </c>
      <c r="L52" s="45"/>
    </row>
    <row r="53" spans="1:12" ht="25.5" x14ac:dyDescent="0.2">
      <c r="A53" s="45" t="s">
        <v>2622</v>
      </c>
      <c r="B53" s="45" t="s">
        <v>122</v>
      </c>
      <c r="C53" s="50" t="s">
        <v>2666</v>
      </c>
      <c r="D53" s="48" t="s">
        <v>2667</v>
      </c>
      <c r="E53" s="53" t="s">
        <v>2604</v>
      </c>
      <c r="F53" s="53" t="s">
        <v>64</v>
      </c>
      <c r="G53" s="44" t="s">
        <v>111</v>
      </c>
      <c r="H53" s="53" t="s">
        <v>1161</v>
      </c>
      <c r="I53" s="53" t="s">
        <v>2590</v>
      </c>
      <c r="J53" s="202" t="s">
        <v>2590</v>
      </c>
      <c r="K53" s="117" t="s">
        <v>2668</v>
      </c>
      <c r="L53" s="45"/>
    </row>
    <row r="54" spans="1:12" ht="25.5" x14ac:dyDescent="0.2">
      <c r="A54" s="45" t="s">
        <v>2622</v>
      </c>
      <c r="B54" s="45" t="s">
        <v>122</v>
      </c>
      <c r="C54" s="50" t="s">
        <v>2669</v>
      </c>
      <c r="D54" s="48" t="s">
        <v>2670</v>
      </c>
      <c r="E54" s="53" t="s">
        <v>2604</v>
      </c>
      <c r="F54" s="53" t="s">
        <v>64</v>
      </c>
      <c r="G54" s="44" t="s">
        <v>111</v>
      </c>
      <c r="H54" s="53" t="s">
        <v>1161</v>
      </c>
      <c r="I54" s="53" t="s">
        <v>2590</v>
      </c>
      <c r="J54" s="202" t="s">
        <v>2590</v>
      </c>
      <c r="K54" s="117" t="s">
        <v>2671</v>
      </c>
      <c r="L54" s="45"/>
    </row>
    <row r="55" spans="1:12" ht="25.5" x14ac:dyDescent="0.2">
      <c r="A55" s="45" t="s">
        <v>2622</v>
      </c>
      <c r="B55" s="45" t="s">
        <v>122</v>
      </c>
      <c r="C55" s="50" t="s">
        <v>2672</v>
      </c>
      <c r="D55" s="48" t="s">
        <v>2673</v>
      </c>
      <c r="E55" s="53" t="s">
        <v>2604</v>
      </c>
      <c r="F55" s="53" t="s">
        <v>64</v>
      </c>
      <c r="G55" s="44" t="s">
        <v>111</v>
      </c>
      <c r="H55" s="53" t="s">
        <v>1161</v>
      </c>
      <c r="I55" s="53" t="s">
        <v>2590</v>
      </c>
      <c r="J55" s="202" t="s">
        <v>2590</v>
      </c>
      <c r="K55" s="117"/>
      <c r="L55" s="45"/>
    </row>
    <row r="56" spans="1:12" ht="25.5" x14ac:dyDescent="0.2">
      <c r="A56" s="45" t="s">
        <v>2622</v>
      </c>
      <c r="B56" s="45" t="s">
        <v>122</v>
      </c>
      <c r="C56" s="50" t="s">
        <v>2674</v>
      </c>
      <c r="D56" s="48" t="s">
        <v>569</v>
      </c>
      <c r="E56" s="53" t="s">
        <v>2604</v>
      </c>
      <c r="F56" s="53" t="s">
        <v>64</v>
      </c>
      <c r="G56" s="44" t="s">
        <v>111</v>
      </c>
      <c r="H56" s="53" t="s">
        <v>1161</v>
      </c>
      <c r="I56" s="53" t="s">
        <v>2590</v>
      </c>
      <c r="J56" s="202" t="s">
        <v>2590</v>
      </c>
      <c r="K56" s="117">
        <v>44412</v>
      </c>
      <c r="L56" s="45"/>
    </row>
    <row r="57" spans="1:12" ht="25.5" x14ac:dyDescent="0.2">
      <c r="A57" s="45" t="s">
        <v>2622</v>
      </c>
      <c r="B57" s="45" t="s">
        <v>122</v>
      </c>
      <c r="C57" s="50" t="s">
        <v>2675</v>
      </c>
      <c r="D57" s="48" t="s">
        <v>2676</v>
      </c>
      <c r="E57" s="53" t="s">
        <v>2604</v>
      </c>
      <c r="F57" s="53" t="s">
        <v>64</v>
      </c>
      <c r="G57" s="44" t="s">
        <v>111</v>
      </c>
      <c r="H57" s="53" t="s">
        <v>1161</v>
      </c>
      <c r="I57" s="53" t="s">
        <v>2590</v>
      </c>
      <c r="J57" s="202" t="s">
        <v>2590</v>
      </c>
      <c r="K57" s="117" t="s">
        <v>2677</v>
      </c>
      <c r="L57" s="45"/>
    </row>
    <row r="58" spans="1:12" ht="25.5" x14ac:dyDescent="0.2">
      <c r="A58" s="45" t="s">
        <v>2622</v>
      </c>
      <c r="B58" s="45" t="s">
        <v>122</v>
      </c>
      <c r="C58" s="50" t="s">
        <v>2678</v>
      </c>
      <c r="D58" s="48" t="s">
        <v>2679</v>
      </c>
      <c r="E58" s="53" t="s">
        <v>2604</v>
      </c>
      <c r="F58" s="53" t="s">
        <v>64</v>
      </c>
      <c r="G58" s="44" t="s">
        <v>111</v>
      </c>
      <c r="H58" s="53" t="s">
        <v>1161</v>
      </c>
      <c r="I58" s="53" t="s">
        <v>2590</v>
      </c>
      <c r="J58" s="202" t="s">
        <v>2590</v>
      </c>
      <c r="K58" s="117" t="s">
        <v>2677</v>
      </c>
      <c r="L58" s="45"/>
    </row>
    <row r="59" spans="1:12" ht="25.5" x14ac:dyDescent="0.2">
      <c r="A59" s="45" t="s">
        <v>2622</v>
      </c>
      <c r="B59" s="45" t="s">
        <v>122</v>
      </c>
      <c r="C59" s="50" t="s">
        <v>2680</v>
      </c>
      <c r="D59" s="48" t="s">
        <v>2681</v>
      </c>
      <c r="E59" s="53" t="s">
        <v>2604</v>
      </c>
      <c r="F59" s="53" t="s">
        <v>64</v>
      </c>
      <c r="G59" s="44" t="s">
        <v>111</v>
      </c>
      <c r="H59" s="53" t="s">
        <v>1161</v>
      </c>
      <c r="I59" s="53" t="s">
        <v>2590</v>
      </c>
      <c r="J59" s="202" t="s">
        <v>2590</v>
      </c>
      <c r="K59" s="117" t="s">
        <v>2682</v>
      </c>
      <c r="L59" s="45"/>
    </row>
    <row r="60" spans="1:12" ht="25.5" x14ac:dyDescent="0.2">
      <c r="A60" s="45" t="s">
        <v>2622</v>
      </c>
      <c r="B60" s="45" t="s">
        <v>122</v>
      </c>
      <c r="C60" s="50" t="s">
        <v>2683</v>
      </c>
      <c r="D60" s="48" t="s">
        <v>2684</v>
      </c>
      <c r="E60" s="53" t="s">
        <v>2604</v>
      </c>
      <c r="F60" s="53" t="s">
        <v>64</v>
      </c>
      <c r="G60" s="44" t="s">
        <v>111</v>
      </c>
      <c r="H60" s="53" t="s">
        <v>1161</v>
      </c>
      <c r="I60" s="53" t="s">
        <v>2590</v>
      </c>
      <c r="J60" s="202" t="s">
        <v>2590</v>
      </c>
      <c r="K60" s="117" t="s">
        <v>2685</v>
      </c>
      <c r="L60" s="45"/>
    </row>
    <row r="61" spans="1:12" ht="25.5" x14ac:dyDescent="0.2">
      <c r="A61" s="45" t="s">
        <v>2622</v>
      </c>
      <c r="B61" s="45" t="s">
        <v>122</v>
      </c>
      <c r="C61" s="50" t="s">
        <v>2686</v>
      </c>
      <c r="D61" s="48" t="s">
        <v>2687</v>
      </c>
      <c r="E61" s="53" t="s">
        <v>2604</v>
      </c>
      <c r="F61" s="53" t="s">
        <v>64</v>
      </c>
      <c r="G61" s="44" t="s">
        <v>111</v>
      </c>
      <c r="H61" s="53" t="s">
        <v>1161</v>
      </c>
      <c r="I61" s="53" t="s">
        <v>2590</v>
      </c>
      <c r="J61" s="202" t="s">
        <v>2590</v>
      </c>
      <c r="K61" s="117" t="s">
        <v>2688</v>
      </c>
      <c r="L61" s="45"/>
    </row>
    <row r="62" spans="1:12" ht="25.5" x14ac:dyDescent="0.2">
      <c r="A62" s="45" t="s">
        <v>2622</v>
      </c>
      <c r="B62" s="45" t="s">
        <v>122</v>
      </c>
      <c r="C62" s="50" t="s">
        <v>2689</v>
      </c>
      <c r="D62" s="48" t="s">
        <v>2690</v>
      </c>
      <c r="E62" s="53" t="s">
        <v>2604</v>
      </c>
      <c r="F62" s="53" t="s">
        <v>64</v>
      </c>
      <c r="G62" s="44" t="s">
        <v>111</v>
      </c>
      <c r="H62" s="53" t="s">
        <v>1161</v>
      </c>
      <c r="I62" s="53" t="s">
        <v>2590</v>
      </c>
      <c r="J62" s="202" t="s">
        <v>2590</v>
      </c>
      <c r="K62" s="117" t="s">
        <v>2691</v>
      </c>
      <c r="L62" s="45"/>
    </row>
    <row r="63" spans="1:12" ht="25.5" x14ac:dyDescent="0.2">
      <c r="A63" s="45" t="s">
        <v>2622</v>
      </c>
      <c r="B63" s="45" t="s">
        <v>122</v>
      </c>
      <c r="C63" s="50" t="s">
        <v>2692</v>
      </c>
      <c r="D63" s="48" t="s">
        <v>2693</v>
      </c>
      <c r="E63" s="53" t="s">
        <v>2604</v>
      </c>
      <c r="F63" s="53" t="s">
        <v>64</v>
      </c>
      <c r="G63" s="44" t="s">
        <v>111</v>
      </c>
      <c r="H63" s="53" t="s">
        <v>1161</v>
      </c>
      <c r="I63" s="53" t="s">
        <v>2590</v>
      </c>
      <c r="J63" s="202" t="s">
        <v>2590</v>
      </c>
      <c r="K63" s="117" t="s">
        <v>2694</v>
      </c>
      <c r="L63" s="45"/>
    </row>
    <row r="64" spans="1:12" ht="25.5" x14ac:dyDescent="0.2">
      <c r="A64" s="45" t="s">
        <v>2622</v>
      </c>
      <c r="B64" s="45" t="s">
        <v>122</v>
      </c>
      <c r="C64" s="50" t="s">
        <v>2695</v>
      </c>
      <c r="D64" s="48" t="s">
        <v>2696</v>
      </c>
      <c r="E64" s="53" t="s">
        <v>2604</v>
      </c>
      <c r="F64" s="53" t="s">
        <v>64</v>
      </c>
      <c r="G64" s="44" t="s">
        <v>111</v>
      </c>
      <c r="H64" s="53" t="s">
        <v>1161</v>
      </c>
      <c r="I64" s="53" t="s">
        <v>2590</v>
      </c>
      <c r="J64" s="202" t="s">
        <v>2590</v>
      </c>
      <c r="K64" s="117" t="s">
        <v>2694</v>
      </c>
      <c r="L64" s="45"/>
    </row>
    <row r="65" spans="1:12" ht="25.5" x14ac:dyDescent="0.2">
      <c r="A65" s="45" t="s">
        <v>2622</v>
      </c>
      <c r="B65" s="45" t="s">
        <v>122</v>
      </c>
      <c r="C65" s="50" t="s">
        <v>2697</v>
      </c>
      <c r="D65" s="48" t="s">
        <v>2698</v>
      </c>
      <c r="E65" s="53" t="s">
        <v>2604</v>
      </c>
      <c r="F65" s="53" t="s">
        <v>64</v>
      </c>
      <c r="G65" s="44" t="s">
        <v>111</v>
      </c>
      <c r="H65" s="53" t="s">
        <v>1161</v>
      </c>
      <c r="I65" s="53" t="s">
        <v>2590</v>
      </c>
      <c r="J65" s="202" t="s">
        <v>2590</v>
      </c>
      <c r="K65" s="117"/>
      <c r="L65" s="45"/>
    </row>
    <row r="66" spans="1:12" ht="25.5" x14ac:dyDescent="0.2">
      <c r="A66" s="45" t="s">
        <v>2622</v>
      </c>
      <c r="B66" s="45" t="s">
        <v>122</v>
      </c>
      <c r="C66" s="50" t="s">
        <v>2699</v>
      </c>
      <c r="D66" s="48" t="s">
        <v>2700</v>
      </c>
      <c r="E66" s="53" t="s">
        <v>2604</v>
      </c>
      <c r="F66" s="53" t="s">
        <v>64</v>
      </c>
      <c r="G66" s="44" t="s">
        <v>111</v>
      </c>
      <c r="H66" s="53" t="s">
        <v>1161</v>
      </c>
      <c r="I66" s="53" t="s">
        <v>2590</v>
      </c>
      <c r="J66" s="202" t="s">
        <v>2590</v>
      </c>
      <c r="K66" s="117"/>
      <c r="L66" s="45"/>
    </row>
    <row r="67" spans="1:12" ht="25.5" x14ac:dyDescent="0.2">
      <c r="A67" s="45" t="s">
        <v>2622</v>
      </c>
      <c r="B67" s="45" t="s">
        <v>122</v>
      </c>
      <c r="C67" s="50" t="s">
        <v>2701</v>
      </c>
      <c r="D67" s="48" t="s">
        <v>2702</v>
      </c>
      <c r="E67" s="53" t="s">
        <v>2604</v>
      </c>
      <c r="F67" s="53" t="s">
        <v>64</v>
      </c>
      <c r="G67" s="44" t="s">
        <v>111</v>
      </c>
      <c r="H67" s="53" t="s">
        <v>1161</v>
      </c>
      <c r="I67" s="53" t="s">
        <v>2590</v>
      </c>
      <c r="J67" s="202" t="s">
        <v>2590</v>
      </c>
      <c r="K67" s="117">
        <v>44321</v>
      </c>
      <c r="L67" s="45"/>
    </row>
    <row r="68" spans="1:12" ht="25.5" x14ac:dyDescent="0.2">
      <c r="A68" s="45" t="s">
        <v>2622</v>
      </c>
      <c r="B68" s="45" t="s">
        <v>122</v>
      </c>
      <c r="C68" s="50" t="s">
        <v>2703</v>
      </c>
      <c r="D68" s="48" t="s">
        <v>2704</v>
      </c>
      <c r="E68" s="53" t="s">
        <v>2604</v>
      </c>
      <c r="F68" s="53" t="s">
        <v>64</v>
      </c>
      <c r="G68" s="44" t="s">
        <v>111</v>
      </c>
      <c r="H68" s="53" t="s">
        <v>1161</v>
      </c>
      <c r="I68" s="53" t="s">
        <v>2590</v>
      </c>
      <c r="J68" s="202" t="s">
        <v>2590</v>
      </c>
      <c r="K68" s="117">
        <v>44505</v>
      </c>
      <c r="L68" s="45"/>
    </row>
    <row r="69" spans="1:12" ht="25.5" x14ac:dyDescent="0.2">
      <c r="A69" s="45" t="s">
        <v>2622</v>
      </c>
      <c r="B69" s="45" t="s">
        <v>122</v>
      </c>
      <c r="C69" s="50" t="s">
        <v>2705</v>
      </c>
      <c r="D69" s="48" t="s">
        <v>2706</v>
      </c>
      <c r="E69" s="53" t="s">
        <v>2604</v>
      </c>
      <c r="F69" s="53" t="s">
        <v>64</v>
      </c>
      <c r="G69" s="44" t="s">
        <v>111</v>
      </c>
      <c r="H69" s="53" t="s">
        <v>1161</v>
      </c>
      <c r="I69" s="53" t="s">
        <v>2590</v>
      </c>
      <c r="J69" s="202" t="s">
        <v>2590</v>
      </c>
      <c r="K69" s="117"/>
      <c r="L69" s="45"/>
    </row>
    <row r="70" spans="1:12" ht="25.5" x14ac:dyDescent="0.2">
      <c r="A70" s="45" t="s">
        <v>2622</v>
      </c>
      <c r="B70" s="45" t="s">
        <v>122</v>
      </c>
      <c r="C70" s="50" t="s">
        <v>2707</v>
      </c>
      <c r="D70" s="48" t="s">
        <v>2708</v>
      </c>
      <c r="E70" s="53" t="s">
        <v>2604</v>
      </c>
      <c r="F70" s="53" t="s">
        <v>64</v>
      </c>
      <c r="G70" s="44" t="s">
        <v>111</v>
      </c>
      <c r="H70" s="53" t="s">
        <v>1161</v>
      </c>
      <c r="I70" s="53" t="s">
        <v>2590</v>
      </c>
      <c r="J70" s="202" t="s">
        <v>2590</v>
      </c>
      <c r="K70" s="117" t="s">
        <v>2709</v>
      </c>
      <c r="L70" s="45"/>
    </row>
    <row r="71" spans="1:12" ht="25.5" x14ac:dyDescent="0.2">
      <c r="A71" s="45" t="s">
        <v>2622</v>
      </c>
      <c r="B71" s="45" t="s">
        <v>122</v>
      </c>
      <c r="C71" s="50" t="s">
        <v>2710</v>
      </c>
      <c r="D71" s="48" t="s">
        <v>2711</v>
      </c>
      <c r="E71" s="53" t="s">
        <v>2604</v>
      </c>
      <c r="F71" s="53" t="s">
        <v>64</v>
      </c>
      <c r="G71" s="44" t="s">
        <v>111</v>
      </c>
      <c r="H71" s="53" t="s">
        <v>1161</v>
      </c>
      <c r="I71" s="53" t="s">
        <v>2590</v>
      </c>
      <c r="J71" s="202" t="s">
        <v>2590</v>
      </c>
      <c r="K71" s="117" t="s">
        <v>2712</v>
      </c>
      <c r="L71" s="45"/>
    </row>
    <row r="72" spans="1:12" ht="25.5" x14ac:dyDescent="0.2">
      <c r="A72" s="45" t="s">
        <v>2622</v>
      </c>
      <c r="B72" s="45" t="s">
        <v>122</v>
      </c>
      <c r="C72" s="50" t="s">
        <v>2713</v>
      </c>
      <c r="D72" s="48" t="s">
        <v>2714</v>
      </c>
      <c r="E72" s="53" t="s">
        <v>2604</v>
      </c>
      <c r="F72" s="53" t="s">
        <v>64</v>
      </c>
      <c r="G72" s="44" t="s">
        <v>111</v>
      </c>
      <c r="H72" s="53" t="s">
        <v>1161</v>
      </c>
      <c r="I72" s="53" t="s">
        <v>2590</v>
      </c>
      <c r="J72" s="202" t="s">
        <v>2590</v>
      </c>
      <c r="K72" s="117" t="s">
        <v>2712</v>
      </c>
      <c r="L72" s="45"/>
    </row>
    <row r="73" spans="1:12" ht="25.5" x14ac:dyDescent="0.2">
      <c r="A73" s="45" t="s">
        <v>2622</v>
      </c>
      <c r="B73" s="45" t="s">
        <v>122</v>
      </c>
      <c r="C73" s="50" t="s">
        <v>2715</v>
      </c>
      <c r="D73" s="48" t="s">
        <v>2716</v>
      </c>
      <c r="E73" s="53" t="s">
        <v>2604</v>
      </c>
      <c r="F73" s="53" t="s">
        <v>64</v>
      </c>
      <c r="G73" s="44" t="s">
        <v>111</v>
      </c>
      <c r="H73" s="53" t="s">
        <v>1161</v>
      </c>
      <c r="I73" s="53" t="s">
        <v>2590</v>
      </c>
      <c r="J73" s="202" t="s">
        <v>2590</v>
      </c>
      <c r="K73" s="117" t="s">
        <v>2717</v>
      </c>
      <c r="L73" s="45"/>
    </row>
    <row r="74" spans="1:12" ht="25.5" x14ac:dyDescent="0.2">
      <c r="A74" s="45" t="s">
        <v>2622</v>
      </c>
      <c r="B74" s="45" t="s">
        <v>122</v>
      </c>
      <c r="C74" s="50" t="s">
        <v>2718</v>
      </c>
      <c r="D74" s="48" t="s">
        <v>2719</v>
      </c>
      <c r="E74" s="53" t="s">
        <v>2604</v>
      </c>
      <c r="F74" s="53" t="s">
        <v>64</v>
      </c>
      <c r="G74" s="44" t="s">
        <v>111</v>
      </c>
      <c r="H74" s="53" t="s">
        <v>1161</v>
      </c>
      <c r="I74" s="53" t="s">
        <v>2590</v>
      </c>
      <c r="J74" s="202" t="s">
        <v>2590</v>
      </c>
      <c r="K74" s="117" t="s">
        <v>2720</v>
      </c>
      <c r="L74" s="45"/>
    </row>
    <row r="75" spans="1:12" ht="25.5" x14ac:dyDescent="0.2">
      <c r="A75" s="45" t="s">
        <v>2622</v>
      </c>
      <c r="B75" s="45" t="s">
        <v>122</v>
      </c>
      <c r="C75" s="50" t="s">
        <v>2721</v>
      </c>
      <c r="D75" s="48" t="s">
        <v>2722</v>
      </c>
      <c r="E75" s="53" t="s">
        <v>2604</v>
      </c>
      <c r="F75" s="53" t="s">
        <v>64</v>
      </c>
      <c r="G75" s="44" t="s">
        <v>111</v>
      </c>
      <c r="H75" s="53" t="s">
        <v>1161</v>
      </c>
      <c r="I75" s="53" t="s">
        <v>2590</v>
      </c>
      <c r="J75" s="202" t="s">
        <v>2590</v>
      </c>
      <c r="K75" s="117">
        <v>44292</v>
      </c>
      <c r="L75" s="45"/>
    </row>
    <row r="76" spans="1:12" ht="25.5" x14ac:dyDescent="0.2">
      <c r="A76" s="45" t="s">
        <v>2622</v>
      </c>
      <c r="B76" s="45" t="s">
        <v>122</v>
      </c>
      <c r="C76" s="50" t="s">
        <v>2723</v>
      </c>
      <c r="D76" s="48" t="s">
        <v>2724</v>
      </c>
      <c r="E76" s="53" t="s">
        <v>2604</v>
      </c>
      <c r="F76" s="53" t="s">
        <v>64</v>
      </c>
      <c r="G76" s="44" t="s">
        <v>111</v>
      </c>
      <c r="H76" s="53" t="s">
        <v>1161</v>
      </c>
      <c r="I76" s="53" t="s">
        <v>2590</v>
      </c>
      <c r="J76" s="202" t="s">
        <v>2590</v>
      </c>
      <c r="K76" s="117">
        <v>44292</v>
      </c>
      <c r="L76" s="45"/>
    </row>
    <row r="77" spans="1:12" ht="25.5" x14ac:dyDescent="0.2">
      <c r="A77" s="45" t="s">
        <v>2622</v>
      </c>
      <c r="B77" s="45" t="s">
        <v>122</v>
      </c>
      <c r="C77" s="50" t="s">
        <v>2725</v>
      </c>
      <c r="D77" s="48" t="s">
        <v>2726</v>
      </c>
      <c r="E77" s="53" t="s">
        <v>2604</v>
      </c>
      <c r="F77" s="53" t="s">
        <v>64</v>
      </c>
      <c r="G77" s="44" t="s">
        <v>111</v>
      </c>
      <c r="H77" s="53" t="s">
        <v>1161</v>
      </c>
      <c r="I77" s="53" t="s">
        <v>2590</v>
      </c>
      <c r="J77" s="202" t="s">
        <v>2590</v>
      </c>
      <c r="K77" s="117"/>
      <c r="L77" s="45"/>
    </row>
    <row r="78" spans="1:12" ht="25.5" x14ac:dyDescent="0.2">
      <c r="A78" s="45" t="s">
        <v>2622</v>
      </c>
      <c r="B78" s="45" t="s">
        <v>122</v>
      </c>
      <c r="C78" s="50" t="s">
        <v>2727</v>
      </c>
      <c r="D78" s="48" t="s">
        <v>2728</v>
      </c>
      <c r="E78" s="53" t="s">
        <v>2604</v>
      </c>
      <c r="F78" s="53" t="s">
        <v>64</v>
      </c>
      <c r="G78" s="44" t="s">
        <v>111</v>
      </c>
      <c r="H78" s="53" t="s">
        <v>1161</v>
      </c>
      <c r="I78" s="53" t="s">
        <v>2590</v>
      </c>
      <c r="J78" s="202" t="s">
        <v>2590</v>
      </c>
      <c r="K78" s="117"/>
      <c r="L78" s="45"/>
    </row>
    <row r="79" spans="1:12" ht="25.5" x14ac:dyDescent="0.2">
      <c r="A79" s="45" t="s">
        <v>2622</v>
      </c>
      <c r="B79" s="45" t="s">
        <v>122</v>
      </c>
      <c r="C79" s="50" t="s">
        <v>2729</v>
      </c>
      <c r="D79" s="48" t="s">
        <v>2730</v>
      </c>
      <c r="E79" s="53" t="s">
        <v>2604</v>
      </c>
      <c r="F79" s="53" t="s">
        <v>64</v>
      </c>
      <c r="G79" s="44" t="s">
        <v>111</v>
      </c>
      <c r="H79" s="53" t="s">
        <v>1161</v>
      </c>
      <c r="I79" s="53" t="s">
        <v>2590</v>
      </c>
      <c r="J79" s="202" t="s">
        <v>2590</v>
      </c>
      <c r="K79" s="117"/>
      <c r="L79" s="45"/>
    </row>
    <row r="80" spans="1:12" ht="25.5" x14ac:dyDescent="0.2">
      <c r="A80" s="45" t="s">
        <v>2622</v>
      </c>
      <c r="B80" s="45" t="s">
        <v>122</v>
      </c>
      <c r="C80" s="50" t="s">
        <v>2731</v>
      </c>
      <c r="D80" s="48" t="s">
        <v>2732</v>
      </c>
      <c r="E80" s="53" t="s">
        <v>2604</v>
      </c>
      <c r="F80" s="53" t="s">
        <v>64</v>
      </c>
      <c r="G80" s="44" t="s">
        <v>111</v>
      </c>
      <c r="H80" s="53" t="s">
        <v>1161</v>
      </c>
      <c r="I80" s="53" t="s">
        <v>2590</v>
      </c>
      <c r="J80" s="202" t="s">
        <v>2590</v>
      </c>
      <c r="K80" s="117"/>
      <c r="L80" s="45"/>
    </row>
    <row r="81" spans="1:12" ht="38.25" x14ac:dyDescent="0.2">
      <c r="A81" s="45" t="s">
        <v>2622</v>
      </c>
      <c r="B81" s="45" t="s">
        <v>122</v>
      </c>
      <c r="C81" s="50" t="s">
        <v>2733</v>
      </c>
      <c r="D81" s="48" t="s">
        <v>2734</v>
      </c>
      <c r="E81" s="53" t="s">
        <v>2604</v>
      </c>
      <c r="F81" s="53" t="s">
        <v>64</v>
      </c>
      <c r="G81" s="44" t="s">
        <v>111</v>
      </c>
      <c r="H81" s="53" t="s">
        <v>1161</v>
      </c>
      <c r="I81" s="53" t="s">
        <v>2590</v>
      </c>
      <c r="J81" s="202" t="s">
        <v>2590</v>
      </c>
      <c r="K81" s="117"/>
      <c r="L81" s="45"/>
    </row>
    <row r="82" spans="1:12" ht="38.25" x14ac:dyDescent="0.2">
      <c r="A82" s="45" t="s">
        <v>2622</v>
      </c>
      <c r="B82" s="45" t="s">
        <v>122</v>
      </c>
      <c r="C82" s="50" t="s">
        <v>2735</v>
      </c>
      <c r="D82" s="48" t="s">
        <v>2736</v>
      </c>
      <c r="E82" s="53" t="s">
        <v>2604</v>
      </c>
      <c r="F82" s="53" t="s">
        <v>64</v>
      </c>
      <c r="G82" s="44" t="s">
        <v>111</v>
      </c>
      <c r="H82" s="53" t="s">
        <v>1161</v>
      </c>
      <c r="I82" s="53" t="s">
        <v>2590</v>
      </c>
      <c r="J82" s="202" t="s">
        <v>2590</v>
      </c>
      <c r="K82" s="117"/>
      <c r="L82" s="45"/>
    </row>
    <row r="83" spans="1:12" ht="25.5" x14ac:dyDescent="0.2">
      <c r="A83" s="45" t="s">
        <v>2622</v>
      </c>
      <c r="B83" s="45" t="s">
        <v>122</v>
      </c>
      <c r="C83" s="50" t="s">
        <v>2737</v>
      </c>
      <c r="D83" s="48" t="s">
        <v>2738</v>
      </c>
      <c r="E83" s="53" t="s">
        <v>2604</v>
      </c>
      <c r="F83" s="53" t="s">
        <v>64</v>
      </c>
      <c r="G83" s="44" t="s">
        <v>111</v>
      </c>
      <c r="H83" s="53" t="s">
        <v>1161</v>
      </c>
      <c r="I83" s="53" t="s">
        <v>2590</v>
      </c>
      <c r="J83" s="202" t="s">
        <v>2590</v>
      </c>
      <c r="K83" s="117" t="s">
        <v>2739</v>
      </c>
      <c r="L83" s="45"/>
    </row>
    <row r="84" spans="1:12" ht="25.5" x14ac:dyDescent="0.2">
      <c r="A84" s="45" t="s">
        <v>2622</v>
      </c>
      <c r="B84" s="45" t="s">
        <v>122</v>
      </c>
      <c r="C84" s="50" t="s">
        <v>2740</v>
      </c>
      <c r="D84" s="48" t="s">
        <v>2741</v>
      </c>
      <c r="E84" s="53" t="s">
        <v>2604</v>
      </c>
      <c r="F84" s="53" t="s">
        <v>64</v>
      </c>
      <c r="G84" s="44" t="s">
        <v>111</v>
      </c>
      <c r="H84" s="53" t="s">
        <v>1161</v>
      </c>
      <c r="I84" s="53" t="s">
        <v>2590</v>
      </c>
      <c r="J84" s="202" t="s">
        <v>2590</v>
      </c>
      <c r="K84" s="117" t="s">
        <v>2739</v>
      </c>
      <c r="L84" s="45"/>
    </row>
    <row r="85" spans="1:12" ht="25.5" x14ac:dyDescent="0.2">
      <c r="A85" s="45" t="s">
        <v>2622</v>
      </c>
      <c r="B85" s="45" t="s">
        <v>122</v>
      </c>
      <c r="C85" s="50" t="s">
        <v>2742</v>
      </c>
      <c r="D85" s="48" t="s">
        <v>2743</v>
      </c>
      <c r="E85" s="53" t="s">
        <v>2604</v>
      </c>
      <c r="F85" s="53" t="s">
        <v>64</v>
      </c>
      <c r="G85" s="44" t="s">
        <v>111</v>
      </c>
      <c r="H85" s="53" t="s">
        <v>1161</v>
      </c>
      <c r="I85" s="53" t="s">
        <v>2590</v>
      </c>
      <c r="J85" s="202" t="s">
        <v>2590</v>
      </c>
      <c r="K85" s="117" t="s">
        <v>2744</v>
      </c>
      <c r="L85" s="45"/>
    </row>
    <row r="86" spans="1:12" ht="25.5" x14ac:dyDescent="0.2">
      <c r="A86" s="45" t="s">
        <v>2622</v>
      </c>
      <c r="B86" s="45" t="s">
        <v>122</v>
      </c>
      <c r="C86" s="50" t="s">
        <v>2745</v>
      </c>
      <c r="D86" s="48" t="s">
        <v>2746</v>
      </c>
      <c r="E86" s="53" t="s">
        <v>2604</v>
      </c>
      <c r="F86" s="53" t="s">
        <v>64</v>
      </c>
      <c r="G86" s="44" t="s">
        <v>111</v>
      </c>
      <c r="H86" s="53" t="s">
        <v>1161</v>
      </c>
      <c r="I86" s="53" t="s">
        <v>2590</v>
      </c>
      <c r="J86" s="202" t="s">
        <v>2590</v>
      </c>
      <c r="K86" s="117" t="s">
        <v>2747</v>
      </c>
      <c r="L86" s="45"/>
    </row>
    <row r="87" spans="1:12" ht="25.5" x14ac:dyDescent="0.2">
      <c r="A87" s="45" t="s">
        <v>2622</v>
      </c>
      <c r="B87" s="45" t="s">
        <v>122</v>
      </c>
      <c r="C87" s="50" t="s">
        <v>2748</v>
      </c>
      <c r="D87" s="48" t="s">
        <v>134</v>
      </c>
      <c r="E87" s="53" t="s">
        <v>2604</v>
      </c>
      <c r="F87" s="53" t="s">
        <v>64</v>
      </c>
      <c r="G87" s="44" t="s">
        <v>111</v>
      </c>
      <c r="H87" s="53" t="s">
        <v>1161</v>
      </c>
      <c r="I87" s="53" t="s">
        <v>2590</v>
      </c>
      <c r="J87" s="202" t="s">
        <v>2590</v>
      </c>
      <c r="K87" s="117" t="s">
        <v>2749</v>
      </c>
      <c r="L87" s="45"/>
    </row>
    <row r="88" spans="1:12" ht="25.5" x14ac:dyDescent="0.2">
      <c r="A88" s="45" t="s">
        <v>2622</v>
      </c>
      <c r="B88" s="45" t="s">
        <v>122</v>
      </c>
      <c r="C88" s="50" t="s">
        <v>2750</v>
      </c>
      <c r="D88" s="48" t="s">
        <v>2751</v>
      </c>
      <c r="E88" s="53" t="s">
        <v>2604</v>
      </c>
      <c r="F88" s="53" t="s">
        <v>64</v>
      </c>
      <c r="G88" s="44" t="s">
        <v>111</v>
      </c>
      <c r="H88" s="53" t="s">
        <v>1161</v>
      </c>
      <c r="I88" s="53" t="s">
        <v>2590</v>
      </c>
      <c r="J88" s="202" t="s">
        <v>2590</v>
      </c>
      <c r="K88" s="117" t="s">
        <v>2752</v>
      </c>
      <c r="L88" s="45"/>
    </row>
    <row r="89" spans="1:12" ht="25.5" x14ac:dyDescent="0.2">
      <c r="A89" s="45" t="s">
        <v>2622</v>
      </c>
      <c r="B89" s="45" t="s">
        <v>122</v>
      </c>
      <c r="C89" s="50" t="s">
        <v>2753</v>
      </c>
      <c r="D89" s="48" t="s">
        <v>2754</v>
      </c>
      <c r="E89" s="53" t="s">
        <v>2604</v>
      </c>
      <c r="F89" s="53" t="s">
        <v>64</v>
      </c>
      <c r="G89" s="44" t="s">
        <v>111</v>
      </c>
      <c r="H89" s="53" t="s">
        <v>1161</v>
      </c>
      <c r="I89" s="53" t="s">
        <v>2590</v>
      </c>
      <c r="J89" s="202" t="s">
        <v>2590</v>
      </c>
      <c r="K89" s="117" t="s">
        <v>2755</v>
      </c>
      <c r="L89" s="45"/>
    </row>
    <row r="90" spans="1:12" ht="25.5" x14ac:dyDescent="0.2">
      <c r="A90" s="45" t="s">
        <v>2622</v>
      </c>
      <c r="B90" s="45" t="s">
        <v>122</v>
      </c>
      <c r="C90" s="50" t="s">
        <v>2756</v>
      </c>
      <c r="D90" s="48" t="s">
        <v>2757</v>
      </c>
      <c r="E90" s="53" t="s">
        <v>2604</v>
      </c>
      <c r="F90" s="53" t="s">
        <v>64</v>
      </c>
      <c r="G90" s="44" t="s">
        <v>111</v>
      </c>
      <c r="H90" s="53" t="s">
        <v>1161</v>
      </c>
      <c r="I90" s="53" t="s">
        <v>2590</v>
      </c>
      <c r="J90" s="202" t="s">
        <v>2590</v>
      </c>
      <c r="K90" s="117" t="s">
        <v>2752</v>
      </c>
      <c r="L90" s="45"/>
    </row>
    <row r="91" spans="1:12" ht="25.5" x14ac:dyDescent="0.2">
      <c r="A91" s="45" t="s">
        <v>2622</v>
      </c>
      <c r="B91" s="45" t="s">
        <v>122</v>
      </c>
      <c r="C91" s="50" t="s">
        <v>2758</v>
      </c>
      <c r="D91" s="48" t="s">
        <v>2759</v>
      </c>
      <c r="E91" s="53" t="s">
        <v>2604</v>
      </c>
      <c r="F91" s="53" t="s">
        <v>64</v>
      </c>
      <c r="G91" s="44" t="s">
        <v>111</v>
      </c>
      <c r="H91" s="53" t="s">
        <v>1161</v>
      </c>
      <c r="I91" s="53" t="s">
        <v>2590</v>
      </c>
      <c r="J91" s="202" t="s">
        <v>2590</v>
      </c>
      <c r="K91" s="117"/>
      <c r="L91" s="45"/>
    </row>
    <row r="92" spans="1:12" ht="25.5" x14ac:dyDescent="0.2">
      <c r="A92" s="45" t="s">
        <v>2622</v>
      </c>
      <c r="B92" s="45" t="s">
        <v>122</v>
      </c>
      <c r="C92" s="50" t="s">
        <v>2760</v>
      </c>
      <c r="D92" s="48" t="s">
        <v>2761</v>
      </c>
      <c r="E92" s="53" t="s">
        <v>2604</v>
      </c>
      <c r="F92" s="53" t="s">
        <v>64</v>
      </c>
      <c r="G92" s="44" t="s">
        <v>111</v>
      </c>
      <c r="H92" s="53" t="s">
        <v>1161</v>
      </c>
      <c r="I92" s="53" t="s">
        <v>2590</v>
      </c>
      <c r="J92" s="202" t="s">
        <v>2590</v>
      </c>
      <c r="K92" s="117" t="s">
        <v>2762</v>
      </c>
      <c r="L92" s="45"/>
    </row>
    <row r="93" spans="1:12" ht="25.5" x14ac:dyDescent="0.2">
      <c r="A93" s="45" t="s">
        <v>2622</v>
      </c>
      <c r="B93" s="45" t="s">
        <v>122</v>
      </c>
      <c r="C93" s="50" t="s">
        <v>2763</v>
      </c>
      <c r="D93" s="48" t="s">
        <v>2764</v>
      </c>
      <c r="E93" s="53" t="s">
        <v>2604</v>
      </c>
      <c r="F93" s="53" t="s">
        <v>64</v>
      </c>
      <c r="G93" s="44" t="s">
        <v>111</v>
      </c>
      <c r="H93" s="53" t="s">
        <v>1161</v>
      </c>
      <c r="I93" s="53" t="s">
        <v>2590</v>
      </c>
      <c r="J93" s="202" t="s">
        <v>2590</v>
      </c>
      <c r="K93" s="117"/>
      <c r="L93" s="45"/>
    </row>
    <row r="94" spans="1:12" ht="25.5" x14ac:dyDescent="0.2">
      <c r="A94" s="45" t="s">
        <v>2622</v>
      </c>
      <c r="B94" s="45" t="s">
        <v>122</v>
      </c>
      <c r="C94" s="50" t="s">
        <v>2765</v>
      </c>
      <c r="D94" s="48" t="s">
        <v>2766</v>
      </c>
      <c r="E94" s="53" t="s">
        <v>2604</v>
      </c>
      <c r="F94" s="53" t="s">
        <v>64</v>
      </c>
      <c r="G94" s="44" t="s">
        <v>111</v>
      </c>
      <c r="H94" s="53" t="s">
        <v>1161</v>
      </c>
      <c r="I94" s="53" t="s">
        <v>2590</v>
      </c>
      <c r="J94" s="202" t="s">
        <v>2590</v>
      </c>
      <c r="K94" s="117">
        <v>44538</v>
      </c>
      <c r="L94" s="45"/>
    </row>
    <row r="95" spans="1:12" ht="25.5" x14ac:dyDescent="0.2">
      <c r="A95" s="45" t="s">
        <v>2622</v>
      </c>
      <c r="B95" s="45" t="s">
        <v>122</v>
      </c>
      <c r="C95" s="50" t="s">
        <v>2767</v>
      </c>
      <c r="D95" s="48" t="s">
        <v>2768</v>
      </c>
      <c r="E95" s="53" t="s">
        <v>2604</v>
      </c>
      <c r="F95" s="53" t="s">
        <v>64</v>
      </c>
      <c r="G95" s="44" t="s">
        <v>111</v>
      </c>
      <c r="H95" s="53" t="s">
        <v>1161</v>
      </c>
      <c r="I95" s="53" t="s">
        <v>2590</v>
      </c>
      <c r="J95" s="202" t="s">
        <v>2590</v>
      </c>
      <c r="K95" s="117">
        <v>44355</v>
      </c>
      <c r="L95" s="45"/>
    </row>
    <row r="96" spans="1:12" ht="25.5" x14ac:dyDescent="0.2">
      <c r="A96" s="45" t="s">
        <v>2622</v>
      </c>
      <c r="B96" s="45" t="s">
        <v>122</v>
      </c>
      <c r="C96" s="50" t="s">
        <v>2769</v>
      </c>
      <c r="D96" s="48" t="s">
        <v>2770</v>
      </c>
      <c r="E96" s="53" t="s">
        <v>2604</v>
      </c>
      <c r="F96" s="53" t="s">
        <v>64</v>
      </c>
      <c r="G96" s="44" t="s">
        <v>111</v>
      </c>
      <c r="H96" s="53" t="s">
        <v>1161</v>
      </c>
      <c r="I96" s="53" t="s">
        <v>2590</v>
      </c>
      <c r="J96" s="202" t="s">
        <v>2590</v>
      </c>
      <c r="K96" s="117" t="s">
        <v>2771</v>
      </c>
      <c r="L96" s="45"/>
    </row>
    <row r="97" spans="1:12" ht="25.5" x14ac:dyDescent="0.2">
      <c r="A97" s="45" t="s">
        <v>2622</v>
      </c>
      <c r="B97" s="45" t="s">
        <v>122</v>
      </c>
      <c r="C97" s="50" t="s">
        <v>2772</v>
      </c>
      <c r="D97" s="48" t="s">
        <v>2773</v>
      </c>
      <c r="E97" s="53" t="s">
        <v>2604</v>
      </c>
      <c r="F97" s="53" t="s">
        <v>64</v>
      </c>
      <c r="G97" s="44" t="s">
        <v>111</v>
      </c>
      <c r="H97" s="53" t="s">
        <v>1161</v>
      </c>
      <c r="I97" s="53" t="s">
        <v>2590</v>
      </c>
      <c r="J97" s="202" t="s">
        <v>2590</v>
      </c>
      <c r="K97" s="117"/>
      <c r="L97" s="45"/>
    </row>
    <row r="98" spans="1:12" ht="25.5" x14ac:dyDescent="0.2">
      <c r="A98" s="45" t="s">
        <v>2622</v>
      </c>
      <c r="B98" s="45" t="s">
        <v>122</v>
      </c>
      <c r="C98" s="50" t="s">
        <v>2774</v>
      </c>
      <c r="D98" s="48" t="s">
        <v>2775</v>
      </c>
      <c r="E98" s="53" t="s">
        <v>2604</v>
      </c>
      <c r="F98" s="53" t="s">
        <v>64</v>
      </c>
      <c r="G98" s="44" t="s">
        <v>111</v>
      </c>
      <c r="H98" s="53" t="s">
        <v>1161</v>
      </c>
      <c r="I98" s="53" t="s">
        <v>2590</v>
      </c>
      <c r="J98" s="202" t="s">
        <v>2590</v>
      </c>
      <c r="K98" s="117"/>
      <c r="L98" s="45"/>
    </row>
    <row r="99" spans="1:12" ht="25.5" x14ac:dyDescent="0.2">
      <c r="A99" s="45" t="s">
        <v>2622</v>
      </c>
      <c r="B99" s="45" t="s">
        <v>122</v>
      </c>
      <c r="C99" s="50" t="s">
        <v>2776</v>
      </c>
      <c r="D99" s="48" t="s">
        <v>2777</v>
      </c>
      <c r="E99" s="53" t="s">
        <v>2604</v>
      </c>
      <c r="F99" s="53" t="s">
        <v>64</v>
      </c>
      <c r="G99" s="44" t="s">
        <v>111</v>
      </c>
      <c r="H99" s="53" t="s">
        <v>1161</v>
      </c>
      <c r="I99" s="53" t="s">
        <v>2590</v>
      </c>
      <c r="J99" s="202" t="s">
        <v>2590</v>
      </c>
      <c r="K99" s="117">
        <v>44264</v>
      </c>
      <c r="L99" s="45"/>
    </row>
    <row r="100" spans="1:12" ht="25.5" x14ac:dyDescent="0.2">
      <c r="A100" s="45" t="s">
        <v>2622</v>
      </c>
      <c r="B100" s="45" t="s">
        <v>122</v>
      </c>
      <c r="C100" s="50" t="s">
        <v>2778</v>
      </c>
      <c r="D100" s="48" t="s">
        <v>2779</v>
      </c>
      <c r="E100" s="53" t="s">
        <v>2604</v>
      </c>
      <c r="F100" s="53" t="s">
        <v>64</v>
      </c>
      <c r="G100" s="44" t="s">
        <v>111</v>
      </c>
      <c r="H100" s="53" t="s">
        <v>1161</v>
      </c>
      <c r="I100" s="53" t="s">
        <v>2590</v>
      </c>
      <c r="J100" s="202" t="s">
        <v>2590</v>
      </c>
      <c r="K100" s="117">
        <v>44386</v>
      </c>
      <c r="L100" s="45"/>
    </row>
    <row r="101" spans="1:12" ht="25.5" x14ac:dyDescent="0.2">
      <c r="A101" s="45" t="s">
        <v>2622</v>
      </c>
      <c r="B101" s="45" t="s">
        <v>122</v>
      </c>
      <c r="C101" s="50" t="s">
        <v>2780</v>
      </c>
      <c r="D101" s="48" t="s">
        <v>2781</v>
      </c>
      <c r="E101" s="53" t="s">
        <v>2604</v>
      </c>
      <c r="F101" s="53" t="s">
        <v>64</v>
      </c>
      <c r="G101" s="44" t="s">
        <v>111</v>
      </c>
      <c r="H101" s="53" t="s">
        <v>1161</v>
      </c>
      <c r="I101" s="53" t="s">
        <v>2590</v>
      </c>
      <c r="J101" s="202" t="s">
        <v>2590</v>
      </c>
      <c r="K101" s="117">
        <v>44387</v>
      </c>
      <c r="L101" s="45"/>
    </row>
    <row r="102" spans="1:12" ht="25.5" x14ac:dyDescent="0.2">
      <c r="A102" s="45" t="s">
        <v>2622</v>
      </c>
      <c r="B102" s="45" t="s">
        <v>122</v>
      </c>
      <c r="C102" s="50" t="s">
        <v>2782</v>
      </c>
      <c r="D102" s="48" t="s">
        <v>2783</v>
      </c>
      <c r="E102" s="53" t="s">
        <v>2604</v>
      </c>
      <c r="F102" s="53" t="s">
        <v>64</v>
      </c>
      <c r="G102" s="44" t="s">
        <v>111</v>
      </c>
      <c r="H102" s="53" t="s">
        <v>1161</v>
      </c>
      <c r="I102" s="53" t="s">
        <v>2590</v>
      </c>
      <c r="J102" s="202" t="s">
        <v>2590</v>
      </c>
      <c r="K102" s="117" t="s">
        <v>2784</v>
      </c>
      <c r="L102" s="45"/>
    </row>
    <row r="103" spans="1:12" ht="25.5" x14ac:dyDescent="0.2">
      <c r="A103" s="45" t="s">
        <v>2622</v>
      </c>
      <c r="B103" s="45" t="s">
        <v>122</v>
      </c>
      <c r="C103" s="50" t="s">
        <v>2785</v>
      </c>
      <c r="D103" s="48" t="s">
        <v>2786</v>
      </c>
      <c r="E103" s="53" t="s">
        <v>2604</v>
      </c>
      <c r="F103" s="53" t="s">
        <v>64</v>
      </c>
      <c r="G103" s="44" t="s">
        <v>111</v>
      </c>
      <c r="H103" s="53" t="s">
        <v>1161</v>
      </c>
      <c r="I103" s="53" t="s">
        <v>2590</v>
      </c>
      <c r="J103" s="202" t="s">
        <v>2590</v>
      </c>
      <c r="K103" s="117"/>
      <c r="L103" s="45"/>
    </row>
    <row r="104" spans="1:12" ht="25.5" x14ac:dyDescent="0.2">
      <c r="A104" s="45" t="s">
        <v>2622</v>
      </c>
      <c r="B104" s="45" t="s">
        <v>122</v>
      </c>
      <c r="C104" s="50" t="s">
        <v>2787</v>
      </c>
      <c r="D104" s="48" t="s">
        <v>2788</v>
      </c>
      <c r="E104" s="53" t="s">
        <v>2604</v>
      </c>
      <c r="F104" s="53" t="s">
        <v>64</v>
      </c>
      <c r="G104" s="44" t="s">
        <v>111</v>
      </c>
      <c r="H104" s="53" t="s">
        <v>1161</v>
      </c>
      <c r="I104" s="53" t="s">
        <v>2590</v>
      </c>
      <c r="J104" s="202" t="s">
        <v>2590</v>
      </c>
      <c r="K104" s="117"/>
      <c r="L104" s="45"/>
    </row>
    <row r="105" spans="1:12" ht="25.5" x14ac:dyDescent="0.2">
      <c r="A105" s="45" t="s">
        <v>2622</v>
      </c>
      <c r="B105" s="45" t="s">
        <v>122</v>
      </c>
      <c r="C105" s="50" t="s">
        <v>2789</v>
      </c>
      <c r="D105" s="48" t="s">
        <v>2790</v>
      </c>
      <c r="E105" s="53" t="s">
        <v>2604</v>
      </c>
      <c r="F105" s="53" t="s">
        <v>64</v>
      </c>
      <c r="G105" s="44" t="s">
        <v>111</v>
      </c>
      <c r="H105" s="53" t="s">
        <v>1161</v>
      </c>
      <c r="I105" s="53" t="s">
        <v>2590</v>
      </c>
      <c r="J105" s="202" t="s">
        <v>2590</v>
      </c>
      <c r="K105" s="117"/>
      <c r="L105" s="45"/>
    </row>
    <row r="106" spans="1:12" ht="25.5" x14ac:dyDescent="0.2">
      <c r="A106" s="45" t="s">
        <v>2622</v>
      </c>
      <c r="B106" s="45" t="s">
        <v>122</v>
      </c>
      <c r="C106" s="50" t="s">
        <v>2791</v>
      </c>
      <c r="D106" s="48" t="s">
        <v>2792</v>
      </c>
      <c r="E106" s="53" t="s">
        <v>2604</v>
      </c>
      <c r="F106" s="53" t="s">
        <v>64</v>
      </c>
      <c r="G106" s="44" t="s">
        <v>111</v>
      </c>
      <c r="H106" s="53" t="s">
        <v>1161</v>
      </c>
      <c r="I106" s="53" t="s">
        <v>2590</v>
      </c>
      <c r="J106" s="202" t="s">
        <v>2590</v>
      </c>
      <c r="K106" s="117"/>
      <c r="L106" s="45"/>
    </row>
    <row r="107" spans="1:12" ht="25.5" x14ac:dyDescent="0.2">
      <c r="A107" s="45" t="s">
        <v>2622</v>
      </c>
      <c r="B107" s="45" t="s">
        <v>122</v>
      </c>
      <c r="C107" s="50" t="s">
        <v>2793</v>
      </c>
      <c r="D107" s="48" t="s">
        <v>2794</v>
      </c>
      <c r="E107" s="53" t="s">
        <v>2604</v>
      </c>
      <c r="F107" s="53" t="s">
        <v>64</v>
      </c>
      <c r="G107" s="44" t="s">
        <v>111</v>
      </c>
      <c r="H107" s="53" t="s">
        <v>1161</v>
      </c>
      <c r="I107" s="53" t="s">
        <v>2590</v>
      </c>
      <c r="J107" s="202" t="s">
        <v>2590</v>
      </c>
      <c r="K107" s="117"/>
      <c r="L107" s="45"/>
    </row>
    <row r="108" spans="1:12" ht="25.5" x14ac:dyDescent="0.2">
      <c r="A108" s="45" t="s">
        <v>2622</v>
      </c>
      <c r="B108" s="45" t="s">
        <v>122</v>
      </c>
      <c r="C108" s="50" t="s">
        <v>2785</v>
      </c>
      <c r="D108" s="48" t="s">
        <v>2795</v>
      </c>
      <c r="E108" s="53" t="s">
        <v>2604</v>
      </c>
      <c r="F108" s="53" t="s">
        <v>64</v>
      </c>
      <c r="G108" s="44" t="s">
        <v>111</v>
      </c>
      <c r="H108" s="53" t="s">
        <v>1161</v>
      </c>
      <c r="I108" s="53" t="s">
        <v>2590</v>
      </c>
      <c r="J108" s="202" t="s">
        <v>2590</v>
      </c>
      <c r="K108" s="117"/>
      <c r="L108" s="45"/>
    </row>
    <row r="109" spans="1:12" ht="25.5" x14ac:dyDescent="0.2">
      <c r="A109" s="45" t="s">
        <v>2622</v>
      </c>
      <c r="B109" s="45" t="s">
        <v>122</v>
      </c>
      <c r="C109" s="50" t="s">
        <v>2787</v>
      </c>
      <c r="D109" s="48" t="s">
        <v>2796</v>
      </c>
      <c r="E109" s="53" t="s">
        <v>2604</v>
      </c>
      <c r="F109" s="53" t="s">
        <v>64</v>
      </c>
      <c r="G109" s="44" t="s">
        <v>111</v>
      </c>
      <c r="H109" s="53" t="s">
        <v>1161</v>
      </c>
      <c r="I109" s="53" t="s">
        <v>2590</v>
      </c>
      <c r="J109" s="202" t="s">
        <v>2590</v>
      </c>
      <c r="K109" s="117"/>
      <c r="L109" s="45"/>
    </row>
    <row r="110" spans="1:12" ht="25.5" x14ac:dyDescent="0.2">
      <c r="A110" s="45" t="s">
        <v>2622</v>
      </c>
      <c r="B110" s="45" t="s">
        <v>122</v>
      </c>
      <c r="C110" s="50" t="s">
        <v>2789</v>
      </c>
      <c r="D110" s="48" t="s">
        <v>2797</v>
      </c>
      <c r="E110" s="53" t="s">
        <v>2604</v>
      </c>
      <c r="F110" s="53" t="s">
        <v>64</v>
      </c>
      <c r="G110" s="44" t="s">
        <v>111</v>
      </c>
      <c r="H110" s="53" t="s">
        <v>1161</v>
      </c>
      <c r="I110" s="53" t="s">
        <v>2590</v>
      </c>
      <c r="J110" s="202" t="s">
        <v>2590</v>
      </c>
      <c r="K110" s="117"/>
      <c r="L110" s="45"/>
    </row>
    <row r="111" spans="1:12" ht="25.5" x14ac:dyDescent="0.2">
      <c r="A111" s="45" t="s">
        <v>2622</v>
      </c>
      <c r="B111" s="45" t="s">
        <v>122</v>
      </c>
      <c r="C111" s="50" t="s">
        <v>2798</v>
      </c>
      <c r="D111" s="48" t="s">
        <v>2799</v>
      </c>
      <c r="E111" s="53" t="s">
        <v>2604</v>
      </c>
      <c r="F111" s="53" t="s">
        <v>64</v>
      </c>
      <c r="G111" s="44" t="s">
        <v>111</v>
      </c>
      <c r="H111" s="53" t="s">
        <v>1161</v>
      </c>
      <c r="I111" s="53" t="s">
        <v>2590</v>
      </c>
      <c r="J111" s="202" t="s">
        <v>2590</v>
      </c>
      <c r="K111" s="117"/>
      <c r="L111" s="45"/>
    </row>
    <row r="112" spans="1:12" ht="25.5" x14ac:dyDescent="0.2">
      <c r="A112" s="45" t="s">
        <v>2622</v>
      </c>
      <c r="B112" s="45" t="s">
        <v>122</v>
      </c>
      <c r="C112" s="50" t="s">
        <v>2800</v>
      </c>
      <c r="D112" s="48" t="s">
        <v>2801</v>
      </c>
      <c r="E112" s="53" t="s">
        <v>2604</v>
      </c>
      <c r="F112" s="53" t="s">
        <v>64</v>
      </c>
      <c r="G112" s="44" t="s">
        <v>111</v>
      </c>
      <c r="H112" s="53" t="s">
        <v>1161</v>
      </c>
      <c r="I112" s="53" t="s">
        <v>2590</v>
      </c>
      <c r="J112" s="202" t="s">
        <v>2590</v>
      </c>
      <c r="K112" s="117"/>
      <c r="L112" s="45"/>
    </row>
    <row r="113" spans="1:12" ht="25.5" x14ac:dyDescent="0.2">
      <c r="A113" s="45" t="s">
        <v>2622</v>
      </c>
      <c r="B113" s="45" t="s">
        <v>122</v>
      </c>
      <c r="C113" s="50" t="s">
        <v>2802</v>
      </c>
      <c r="D113" s="48" t="s">
        <v>2803</v>
      </c>
      <c r="E113" s="53" t="s">
        <v>2604</v>
      </c>
      <c r="F113" s="53" t="s">
        <v>64</v>
      </c>
      <c r="G113" s="44" t="s">
        <v>111</v>
      </c>
      <c r="H113" s="53" t="s">
        <v>1161</v>
      </c>
      <c r="I113" s="53" t="s">
        <v>2590</v>
      </c>
      <c r="J113" s="202" t="s">
        <v>2590</v>
      </c>
      <c r="K113" s="117"/>
      <c r="L113" s="45"/>
    </row>
    <row r="114" spans="1:12" ht="25.5" x14ac:dyDescent="0.2">
      <c r="A114" s="45" t="s">
        <v>2622</v>
      </c>
      <c r="B114" s="45" t="s">
        <v>122</v>
      </c>
      <c r="C114" s="50" t="s">
        <v>2791</v>
      </c>
      <c r="D114" s="48" t="s">
        <v>2804</v>
      </c>
      <c r="E114" s="53" t="s">
        <v>2604</v>
      </c>
      <c r="F114" s="53" t="s">
        <v>64</v>
      </c>
      <c r="G114" s="44" t="s">
        <v>111</v>
      </c>
      <c r="H114" s="53" t="s">
        <v>1161</v>
      </c>
      <c r="I114" s="53" t="s">
        <v>2590</v>
      </c>
      <c r="J114" s="202" t="s">
        <v>2590</v>
      </c>
      <c r="K114" s="117"/>
      <c r="L114" s="45"/>
    </row>
    <row r="115" spans="1:12" ht="25.5" x14ac:dyDescent="0.2">
      <c r="A115" s="45" t="s">
        <v>2622</v>
      </c>
      <c r="B115" s="45" t="s">
        <v>122</v>
      </c>
      <c r="C115" s="50" t="s">
        <v>2805</v>
      </c>
      <c r="D115" s="48" t="s">
        <v>2806</v>
      </c>
      <c r="E115" s="53" t="s">
        <v>2604</v>
      </c>
      <c r="F115" s="53" t="s">
        <v>64</v>
      </c>
      <c r="G115" s="44" t="s">
        <v>111</v>
      </c>
      <c r="H115" s="53" t="s">
        <v>1161</v>
      </c>
      <c r="I115" s="53" t="s">
        <v>2590</v>
      </c>
      <c r="J115" s="202" t="s">
        <v>2590</v>
      </c>
      <c r="K115" s="117"/>
      <c r="L115" s="45"/>
    </row>
    <row r="116" spans="1:12" ht="25.5" x14ac:dyDescent="0.2">
      <c r="A116" s="45" t="s">
        <v>2622</v>
      </c>
      <c r="B116" s="45" t="s">
        <v>122</v>
      </c>
      <c r="C116" s="50" t="s">
        <v>2807</v>
      </c>
      <c r="D116" s="48" t="s">
        <v>2808</v>
      </c>
      <c r="E116" s="53" t="s">
        <v>2604</v>
      </c>
      <c r="F116" s="53" t="s">
        <v>64</v>
      </c>
      <c r="G116" s="44" t="s">
        <v>111</v>
      </c>
      <c r="H116" s="53" t="s">
        <v>1161</v>
      </c>
      <c r="I116" s="53" t="s">
        <v>2590</v>
      </c>
      <c r="J116" s="202" t="s">
        <v>2590</v>
      </c>
      <c r="K116" s="117"/>
      <c r="L116" s="45"/>
    </row>
    <row r="117" spans="1:12" ht="25.5" x14ac:dyDescent="0.2">
      <c r="A117" s="45" t="s">
        <v>2622</v>
      </c>
      <c r="B117" s="45" t="s">
        <v>122</v>
      </c>
      <c r="C117" s="50" t="s">
        <v>2809</v>
      </c>
      <c r="D117" s="48" t="s">
        <v>2810</v>
      </c>
      <c r="E117" s="53" t="s">
        <v>2604</v>
      </c>
      <c r="F117" s="53" t="s">
        <v>64</v>
      </c>
      <c r="G117" s="44" t="s">
        <v>111</v>
      </c>
      <c r="H117" s="53" t="s">
        <v>1161</v>
      </c>
      <c r="I117" s="53" t="s">
        <v>2590</v>
      </c>
      <c r="J117" s="202" t="s">
        <v>2590</v>
      </c>
      <c r="K117" s="117"/>
      <c r="L117" s="45"/>
    </row>
    <row r="118" spans="1:12" ht="25.5" x14ac:dyDescent="0.2">
      <c r="A118" s="45" t="s">
        <v>2622</v>
      </c>
      <c r="B118" s="45" t="s">
        <v>122</v>
      </c>
      <c r="C118" s="50" t="s">
        <v>2811</v>
      </c>
      <c r="D118" s="48" t="s">
        <v>2812</v>
      </c>
      <c r="E118" s="53" t="s">
        <v>2604</v>
      </c>
      <c r="F118" s="53" t="s">
        <v>64</v>
      </c>
      <c r="G118" s="44" t="s">
        <v>111</v>
      </c>
      <c r="H118" s="53" t="s">
        <v>1161</v>
      </c>
      <c r="I118" s="53" t="s">
        <v>2590</v>
      </c>
      <c r="J118" s="202" t="s">
        <v>2590</v>
      </c>
      <c r="K118" s="117"/>
      <c r="L118" s="45"/>
    </row>
    <row r="119" spans="1:12" ht="25.5" x14ac:dyDescent="0.2">
      <c r="A119" s="45" t="s">
        <v>2622</v>
      </c>
      <c r="B119" s="45" t="s">
        <v>122</v>
      </c>
      <c r="C119" s="50" t="s">
        <v>2813</v>
      </c>
      <c r="D119" s="48" t="s">
        <v>2814</v>
      </c>
      <c r="E119" s="53" t="s">
        <v>2604</v>
      </c>
      <c r="F119" s="53" t="s">
        <v>64</v>
      </c>
      <c r="G119" s="44" t="s">
        <v>111</v>
      </c>
      <c r="H119" s="53" t="s">
        <v>1161</v>
      </c>
      <c r="I119" s="53" t="s">
        <v>2590</v>
      </c>
      <c r="J119" s="202" t="s">
        <v>2590</v>
      </c>
      <c r="K119" s="117"/>
      <c r="L119" s="45"/>
    </row>
    <row r="120" spans="1:12" ht="25.5" x14ac:dyDescent="0.2">
      <c r="A120" s="45" t="s">
        <v>2622</v>
      </c>
      <c r="B120" s="45" t="s">
        <v>122</v>
      </c>
      <c r="C120" s="50" t="s">
        <v>2815</v>
      </c>
      <c r="D120" s="48" t="s">
        <v>2816</v>
      </c>
      <c r="E120" s="53" t="s">
        <v>2604</v>
      </c>
      <c r="F120" s="53" t="s">
        <v>64</v>
      </c>
      <c r="G120" s="44" t="s">
        <v>111</v>
      </c>
      <c r="H120" s="53" t="s">
        <v>1161</v>
      </c>
      <c r="I120" s="53" t="s">
        <v>2590</v>
      </c>
      <c r="J120" s="202" t="s">
        <v>2590</v>
      </c>
      <c r="K120" s="117"/>
      <c r="L120" s="45"/>
    </row>
    <row r="121" spans="1:12" ht="25.5" x14ac:dyDescent="0.2">
      <c r="A121" s="45" t="s">
        <v>2622</v>
      </c>
      <c r="B121" s="45" t="s">
        <v>122</v>
      </c>
      <c r="C121" s="50" t="s">
        <v>2817</v>
      </c>
      <c r="D121" s="48" t="s">
        <v>2818</v>
      </c>
      <c r="E121" s="53" t="s">
        <v>2604</v>
      </c>
      <c r="F121" s="53" t="s">
        <v>64</v>
      </c>
      <c r="G121" s="44" t="s">
        <v>111</v>
      </c>
      <c r="H121" s="53" t="s">
        <v>1161</v>
      </c>
      <c r="I121" s="53" t="s">
        <v>2590</v>
      </c>
      <c r="J121" s="202" t="s">
        <v>2590</v>
      </c>
      <c r="K121" s="117"/>
      <c r="L121" s="45"/>
    </row>
    <row r="122" spans="1:12" ht="25.5" x14ac:dyDescent="0.2">
      <c r="A122" s="45" t="s">
        <v>2622</v>
      </c>
      <c r="B122" s="45" t="s">
        <v>122</v>
      </c>
      <c r="C122" s="50" t="s">
        <v>2819</v>
      </c>
      <c r="D122" s="48" t="s">
        <v>2820</v>
      </c>
      <c r="E122" s="53" t="s">
        <v>2604</v>
      </c>
      <c r="F122" s="53" t="s">
        <v>64</v>
      </c>
      <c r="G122" s="44" t="s">
        <v>111</v>
      </c>
      <c r="H122" s="53" t="s">
        <v>1161</v>
      </c>
      <c r="I122" s="53" t="s">
        <v>2590</v>
      </c>
      <c r="J122" s="202" t="s">
        <v>2590</v>
      </c>
      <c r="K122" s="117"/>
      <c r="L122" s="45"/>
    </row>
    <row r="123" spans="1:12" ht="25.5" x14ac:dyDescent="0.2">
      <c r="A123" s="45" t="s">
        <v>2622</v>
      </c>
      <c r="B123" s="45" t="s">
        <v>122</v>
      </c>
      <c r="C123" s="50" t="s">
        <v>2821</v>
      </c>
      <c r="D123" s="48" t="s">
        <v>2822</v>
      </c>
      <c r="E123" s="53" t="s">
        <v>2604</v>
      </c>
      <c r="F123" s="53" t="s">
        <v>64</v>
      </c>
      <c r="G123" s="44" t="s">
        <v>111</v>
      </c>
      <c r="H123" s="53" t="s">
        <v>1161</v>
      </c>
      <c r="I123" s="53" t="s">
        <v>2590</v>
      </c>
      <c r="J123" s="202" t="s">
        <v>2590</v>
      </c>
      <c r="K123" s="117"/>
      <c r="L123" s="45"/>
    </row>
    <row r="124" spans="1:12" ht="25.5" x14ac:dyDescent="0.2">
      <c r="A124" s="45" t="s">
        <v>2622</v>
      </c>
      <c r="B124" s="45" t="s">
        <v>122</v>
      </c>
      <c r="C124" s="72" t="s">
        <v>2823</v>
      </c>
      <c r="D124" s="72" t="s">
        <v>2824</v>
      </c>
      <c r="E124" s="80" t="s">
        <v>2825</v>
      </c>
      <c r="F124" s="53" t="s">
        <v>64</v>
      </c>
      <c r="G124" s="44" t="s">
        <v>111</v>
      </c>
      <c r="H124" s="80" t="s">
        <v>2826</v>
      </c>
      <c r="I124" s="80" t="s">
        <v>113</v>
      </c>
      <c r="J124" s="202" t="s">
        <v>2590</v>
      </c>
      <c r="K124" s="80" t="s">
        <v>2827</v>
      </c>
      <c r="L124" s="45"/>
    </row>
    <row r="125" spans="1:12" ht="25.5" x14ac:dyDescent="0.2">
      <c r="A125" s="45" t="s">
        <v>2622</v>
      </c>
      <c r="B125" s="45" t="s">
        <v>122</v>
      </c>
      <c r="C125" s="72" t="s">
        <v>2828</v>
      </c>
      <c r="D125" s="72" t="s">
        <v>2829</v>
      </c>
      <c r="E125" s="80" t="s">
        <v>2825</v>
      </c>
      <c r="F125" s="53" t="s">
        <v>64</v>
      </c>
      <c r="G125" s="44" t="s">
        <v>111</v>
      </c>
      <c r="H125" s="80" t="s">
        <v>2826</v>
      </c>
      <c r="I125" s="80" t="s">
        <v>113</v>
      </c>
      <c r="J125" s="202" t="s">
        <v>2590</v>
      </c>
      <c r="K125" s="80" t="s">
        <v>2830</v>
      </c>
      <c r="L125" s="45"/>
    </row>
    <row r="126" spans="1:12" ht="25.5" x14ac:dyDescent="0.2">
      <c r="A126" s="45" t="s">
        <v>2622</v>
      </c>
      <c r="B126" s="45" t="s">
        <v>122</v>
      </c>
      <c r="C126" s="72" t="s">
        <v>2831</v>
      </c>
      <c r="D126" s="72" t="s">
        <v>2832</v>
      </c>
      <c r="E126" s="80" t="s">
        <v>2825</v>
      </c>
      <c r="F126" s="53" t="s">
        <v>64</v>
      </c>
      <c r="G126" s="44" t="s">
        <v>111</v>
      </c>
      <c r="H126" s="80" t="s">
        <v>2826</v>
      </c>
      <c r="I126" s="80" t="s">
        <v>113</v>
      </c>
      <c r="J126" s="202" t="s">
        <v>2590</v>
      </c>
      <c r="K126" s="80" t="s">
        <v>2833</v>
      </c>
      <c r="L126" s="45"/>
    </row>
    <row r="127" spans="1:12" ht="25.5" x14ac:dyDescent="0.2">
      <c r="A127" s="45" t="s">
        <v>2622</v>
      </c>
      <c r="B127" s="45" t="s">
        <v>122</v>
      </c>
      <c r="C127" s="72" t="s">
        <v>2834</v>
      </c>
      <c r="D127" s="72" t="s">
        <v>2835</v>
      </c>
      <c r="E127" s="80" t="s">
        <v>2825</v>
      </c>
      <c r="F127" s="53" t="s">
        <v>64</v>
      </c>
      <c r="G127" s="44" t="s">
        <v>111</v>
      </c>
      <c r="H127" s="80" t="s">
        <v>2826</v>
      </c>
      <c r="I127" s="80" t="s">
        <v>113</v>
      </c>
      <c r="J127" s="202" t="s">
        <v>2590</v>
      </c>
      <c r="K127" s="80" t="s">
        <v>2836</v>
      </c>
      <c r="L127" s="45"/>
    </row>
    <row r="128" spans="1:12" ht="25.5" x14ac:dyDescent="0.2">
      <c r="A128" s="45" t="s">
        <v>2622</v>
      </c>
      <c r="B128" s="45" t="s">
        <v>122</v>
      </c>
      <c r="C128" s="72" t="s">
        <v>2837</v>
      </c>
      <c r="D128" s="72" t="s">
        <v>2838</v>
      </c>
      <c r="E128" s="80" t="s">
        <v>2825</v>
      </c>
      <c r="F128" s="53" t="s">
        <v>64</v>
      </c>
      <c r="G128" s="44" t="s">
        <v>111</v>
      </c>
      <c r="H128" s="80" t="s">
        <v>2826</v>
      </c>
      <c r="I128" s="80" t="s">
        <v>113</v>
      </c>
      <c r="J128" s="202" t="s">
        <v>2590</v>
      </c>
      <c r="K128" s="80" t="s">
        <v>2839</v>
      </c>
      <c r="L128" s="45"/>
    </row>
    <row r="129" spans="1:12" ht="25.5" x14ac:dyDescent="0.2">
      <c r="A129" s="45" t="s">
        <v>2622</v>
      </c>
      <c r="B129" s="45" t="s">
        <v>122</v>
      </c>
      <c r="C129" s="72" t="s">
        <v>2840</v>
      </c>
      <c r="D129" s="72" t="s">
        <v>2841</v>
      </c>
      <c r="E129" s="80" t="s">
        <v>2825</v>
      </c>
      <c r="F129" s="53" t="s">
        <v>64</v>
      </c>
      <c r="G129" s="44" t="s">
        <v>111</v>
      </c>
      <c r="H129" s="80" t="s">
        <v>2826</v>
      </c>
      <c r="I129" s="80" t="s">
        <v>113</v>
      </c>
      <c r="J129" s="202" t="s">
        <v>2590</v>
      </c>
      <c r="K129" s="80" t="s">
        <v>2842</v>
      </c>
      <c r="L129" s="45"/>
    </row>
    <row r="130" spans="1:12" ht="25.5" x14ac:dyDescent="0.2">
      <c r="A130" s="45" t="s">
        <v>2622</v>
      </c>
      <c r="B130" s="45" t="s">
        <v>122</v>
      </c>
      <c r="C130" s="72" t="s">
        <v>2843</v>
      </c>
      <c r="D130" s="72" t="s">
        <v>2844</v>
      </c>
      <c r="E130" s="80" t="s">
        <v>2825</v>
      </c>
      <c r="F130" s="53" t="s">
        <v>64</v>
      </c>
      <c r="G130" s="44" t="s">
        <v>111</v>
      </c>
      <c r="H130" s="80" t="s">
        <v>2826</v>
      </c>
      <c r="I130" s="80" t="s">
        <v>113</v>
      </c>
      <c r="J130" s="202" t="s">
        <v>2590</v>
      </c>
      <c r="K130" s="80" t="s">
        <v>2845</v>
      </c>
      <c r="L130" s="45"/>
    </row>
    <row r="131" spans="1:12" ht="25.5" x14ac:dyDescent="0.2">
      <c r="A131" s="45" t="s">
        <v>2622</v>
      </c>
      <c r="B131" s="45" t="s">
        <v>122</v>
      </c>
      <c r="C131" s="72" t="s">
        <v>2846</v>
      </c>
      <c r="D131" s="72" t="s">
        <v>2847</v>
      </c>
      <c r="E131" s="80" t="s">
        <v>2825</v>
      </c>
      <c r="F131" s="53" t="s">
        <v>64</v>
      </c>
      <c r="G131" s="44" t="s">
        <v>111</v>
      </c>
      <c r="H131" s="80" t="s">
        <v>2826</v>
      </c>
      <c r="I131" s="80" t="s">
        <v>113</v>
      </c>
      <c r="J131" s="202" t="s">
        <v>2590</v>
      </c>
      <c r="K131" s="80" t="s">
        <v>2848</v>
      </c>
      <c r="L131" s="45"/>
    </row>
    <row r="132" spans="1:12" ht="51" x14ac:dyDescent="0.2">
      <c r="A132" s="45" t="s">
        <v>2622</v>
      </c>
      <c r="B132" s="45" t="s">
        <v>122</v>
      </c>
      <c r="C132" s="72" t="s">
        <v>2849</v>
      </c>
      <c r="D132" s="72" t="s">
        <v>2850</v>
      </c>
      <c r="E132" s="80" t="s">
        <v>2825</v>
      </c>
      <c r="F132" s="53" t="s">
        <v>64</v>
      </c>
      <c r="G132" s="44" t="s">
        <v>111</v>
      </c>
      <c r="H132" s="80" t="s">
        <v>2826</v>
      </c>
      <c r="I132" s="80" t="s">
        <v>113</v>
      </c>
      <c r="J132" s="202" t="s">
        <v>2590</v>
      </c>
      <c r="K132" s="80" t="s">
        <v>2851</v>
      </c>
      <c r="L132" s="45"/>
    </row>
    <row r="133" spans="1:12" ht="51" x14ac:dyDescent="0.2">
      <c r="A133" s="45" t="s">
        <v>2622</v>
      </c>
      <c r="B133" s="45" t="s">
        <v>122</v>
      </c>
      <c r="C133" s="72" t="s">
        <v>2852</v>
      </c>
      <c r="D133" s="72" t="s">
        <v>2850</v>
      </c>
      <c r="E133" s="80" t="s">
        <v>2825</v>
      </c>
      <c r="F133" s="53" t="s">
        <v>64</v>
      </c>
      <c r="G133" s="44" t="s">
        <v>111</v>
      </c>
      <c r="H133" s="80" t="s">
        <v>2826</v>
      </c>
      <c r="I133" s="80" t="s">
        <v>113</v>
      </c>
      <c r="J133" s="202" t="s">
        <v>2590</v>
      </c>
      <c r="K133" s="80" t="s">
        <v>2851</v>
      </c>
      <c r="L133" s="45"/>
    </row>
    <row r="134" spans="1:12" ht="25.5" x14ac:dyDescent="0.2">
      <c r="A134" s="45" t="s">
        <v>2622</v>
      </c>
      <c r="B134" s="45" t="s">
        <v>122</v>
      </c>
      <c r="C134" s="72" t="s">
        <v>2853</v>
      </c>
      <c r="D134" s="72" t="s">
        <v>2854</v>
      </c>
      <c r="E134" s="80" t="s">
        <v>2825</v>
      </c>
      <c r="F134" s="53" t="s">
        <v>64</v>
      </c>
      <c r="G134" s="44" t="s">
        <v>111</v>
      </c>
      <c r="H134" s="80" t="s">
        <v>2826</v>
      </c>
      <c r="I134" s="80" t="s">
        <v>113</v>
      </c>
      <c r="J134" s="202" t="s">
        <v>2590</v>
      </c>
      <c r="K134" s="80" t="s">
        <v>2855</v>
      </c>
      <c r="L134" s="45"/>
    </row>
    <row r="135" spans="1:12" ht="25.5" x14ac:dyDescent="0.2">
      <c r="A135" s="45" t="s">
        <v>2622</v>
      </c>
      <c r="B135" s="45" t="s">
        <v>122</v>
      </c>
      <c r="C135" s="72" t="s">
        <v>2856</v>
      </c>
      <c r="D135" s="72" t="s">
        <v>2857</v>
      </c>
      <c r="E135" s="80" t="s">
        <v>2825</v>
      </c>
      <c r="F135" s="53" t="s">
        <v>64</v>
      </c>
      <c r="G135" s="44" t="s">
        <v>111</v>
      </c>
      <c r="H135" s="80" t="s">
        <v>2826</v>
      </c>
      <c r="I135" s="80" t="s">
        <v>113</v>
      </c>
      <c r="J135" s="202" t="s">
        <v>2590</v>
      </c>
      <c r="K135" s="80" t="s">
        <v>2855</v>
      </c>
      <c r="L135" s="45"/>
    </row>
    <row r="136" spans="1:12" ht="38.25" x14ac:dyDescent="0.2">
      <c r="A136" s="45" t="s">
        <v>2622</v>
      </c>
      <c r="B136" s="45" t="s">
        <v>122</v>
      </c>
      <c r="C136" s="72" t="s">
        <v>2858</v>
      </c>
      <c r="D136" s="72" t="s">
        <v>2859</v>
      </c>
      <c r="E136" s="80" t="s">
        <v>2825</v>
      </c>
      <c r="F136" s="53" t="s">
        <v>64</v>
      </c>
      <c r="G136" s="44" t="s">
        <v>111</v>
      </c>
      <c r="H136" s="80" t="s">
        <v>2826</v>
      </c>
      <c r="I136" s="80" t="s">
        <v>113</v>
      </c>
      <c r="J136" s="202" t="s">
        <v>2590</v>
      </c>
      <c r="K136" s="80" t="s">
        <v>2860</v>
      </c>
      <c r="L136" s="45"/>
    </row>
    <row r="137" spans="1:12" ht="25.5" x14ac:dyDescent="0.2">
      <c r="A137" s="45" t="s">
        <v>2622</v>
      </c>
      <c r="B137" s="45" t="s">
        <v>122</v>
      </c>
      <c r="C137" s="72" t="s">
        <v>2861</v>
      </c>
      <c r="D137" s="72" t="s">
        <v>2862</v>
      </c>
      <c r="E137" s="80" t="s">
        <v>2825</v>
      </c>
      <c r="F137" s="53" t="s">
        <v>64</v>
      </c>
      <c r="G137" s="44" t="s">
        <v>111</v>
      </c>
      <c r="H137" s="80" t="s">
        <v>2826</v>
      </c>
      <c r="I137" s="80" t="s">
        <v>113</v>
      </c>
      <c r="J137" s="202" t="s">
        <v>2590</v>
      </c>
      <c r="K137" s="80" t="s">
        <v>2863</v>
      </c>
      <c r="L137" s="45"/>
    </row>
    <row r="138" spans="1:12" ht="25.5" x14ac:dyDescent="0.2">
      <c r="A138" s="45" t="s">
        <v>2622</v>
      </c>
      <c r="B138" s="45" t="s">
        <v>122</v>
      </c>
      <c r="C138" s="72" t="s">
        <v>2864</v>
      </c>
      <c r="D138" s="57" t="s">
        <v>2865</v>
      </c>
      <c r="E138" s="80" t="s">
        <v>2825</v>
      </c>
      <c r="F138" s="53" t="s">
        <v>64</v>
      </c>
      <c r="G138" s="44" t="s">
        <v>111</v>
      </c>
      <c r="H138" s="80" t="s">
        <v>2826</v>
      </c>
      <c r="I138" s="80" t="s">
        <v>113</v>
      </c>
      <c r="J138" s="202" t="s">
        <v>2590</v>
      </c>
      <c r="K138" s="80" t="s">
        <v>2863</v>
      </c>
      <c r="L138" s="45"/>
    </row>
    <row r="139" spans="1:12" ht="25.5" x14ac:dyDescent="0.2">
      <c r="A139" s="45" t="s">
        <v>2622</v>
      </c>
      <c r="B139" s="45" t="s">
        <v>122</v>
      </c>
      <c r="C139" s="72" t="s">
        <v>2866</v>
      </c>
      <c r="D139" s="72" t="s">
        <v>2867</v>
      </c>
      <c r="E139" s="80" t="s">
        <v>2825</v>
      </c>
      <c r="F139" s="53" t="s">
        <v>64</v>
      </c>
      <c r="G139" s="44" t="s">
        <v>111</v>
      </c>
      <c r="H139" s="80" t="s">
        <v>2826</v>
      </c>
      <c r="I139" s="80" t="s">
        <v>113</v>
      </c>
      <c r="J139" s="202" t="s">
        <v>2590</v>
      </c>
      <c r="K139" s="80" t="s">
        <v>2863</v>
      </c>
      <c r="L139" s="45"/>
    </row>
    <row r="140" spans="1:12" ht="25.5" x14ac:dyDescent="0.2">
      <c r="A140" s="45" t="s">
        <v>2622</v>
      </c>
      <c r="B140" s="45" t="s">
        <v>122</v>
      </c>
      <c r="C140" s="72" t="s">
        <v>2868</v>
      </c>
      <c r="D140" s="72" t="s">
        <v>2869</v>
      </c>
      <c r="E140" s="80" t="s">
        <v>2825</v>
      </c>
      <c r="F140" s="53" t="s">
        <v>64</v>
      </c>
      <c r="G140" s="44" t="s">
        <v>111</v>
      </c>
      <c r="H140" s="80" t="s">
        <v>2826</v>
      </c>
      <c r="I140" s="80" t="s">
        <v>113</v>
      </c>
      <c r="J140" s="202" t="s">
        <v>2590</v>
      </c>
      <c r="K140" s="80" t="s">
        <v>2870</v>
      </c>
      <c r="L140" s="45"/>
    </row>
    <row r="141" spans="1:12" ht="25.5" x14ac:dyDescent="0.2">
      <c r="A141" s="45" t="s">
        <v>2622</v>
      </c>
      <c r="B141" s="45" t="s">
        <v>122</v>
      </c>
      <c r="C141" s="72" t="s">
        <v>2871</v>
      </c>
      <c r="D141" s="72" t="s">
        <v>2872</v>
      </c>
      <c r="E141" s="80" t="s">
        <v>2825</v>
      </c>
      <c r="F141" s="53" t="s">
        <v>64</v>
      </c>
      <c r="G141" s="44" t="s">
        <v>111</v>
      </c>
      <c r="H141" s="80" t="s">
        <v>2826</v>
      </c>
      <c r="I141" s="80" t="s">
        <v>113</v>
      </c>
      <c r="J141" s="202" t="s">
        <v>2590</v>
      </c>
      <c r="K141" s="80" t="s">
        <v>2873</v>
      </c>
      <c r="L141" s="45"/>
    </row>
    <row r="142" spans="1:12" ht="51" x14ac:dyDescent="0.2">
      <c r="A142" s="45" t="s">
        <v>2622</v>
      </c>
      <c r="B142" s="45" t="s">
        <v>122</v>
      </c>
      <c r="C142" s="72" t="s">
        <v>2874</v>
      </c>
      <c r="D142" s="72" t="s">
        <v>2875</v>
      </c>
      <c r="E142" s="80" t="s">
        <v>2825</v>
      </c>
      <c r="F142" s="53" t="s">
        <v>64</v>
      </c>
      <c r="G142" s="44" t="s">
        <v>111</v>
      </c>
      <c r="H142" s="80" t="s">
        <v>2826</v>
      </c>
      <c r="I142" s="80" t="s">
        <v>113</v>
      </c>
      <c r="J142" s="202" t="s">
        <v>2590</v>
      </c>
      <c r="K142" s="80" t="s">
        <v>2876</v>
      </c>
      <c r="L142" s="45"/>
    </row>
    <row r="143" spans="1:12" ht="25.5" x14ac:dyDescent="0.2">
      <c r="A143" s="45" t="s">
        <v>2622</v>
      </c>
      <c r="B143" s="45" t="s">
        <v>122</v>
      </c>
      <c r="C143" s="72" t="s">
        <v>2877</v>
      </c>
      <c r="D143" s="72" t="s">
        <v>2878</v>
      </c>
      <c r="E143" s="80" t="s">
        <v>2825</v>
      </c>
      <c r="F143" s="53" t="s">
        <v>64</v>
      </c>
      <c r="G143" s="44" t="s">
        <v>111</v>
      </c>
      <c r="H143" s="80" t="s">
        <v>2826</v>
      </c>
      <c r="I143" s="80" t="s">
        <v>113</v>
      </c>
      <c r="J143" s="202" t="s">
        <v>2590</v>
      </c>
      <c r="K143" s="80" t="s">
        <v>2876</v>
      </c>
      <c r="L143" s="45"/>
    </row>
    <row r="144" spans="1:12" ht="25.5" x14ac:dyDescent="0.2">
      <c r="A144" s="45" t="s">
        <v>2622</v>
      </c>
      <c r="B144" s="45" t="s">
        <v>122</v>
      </c>
      <c r="C144" s="72" t="s">
        <v>2879</v>
      </c>
      <c r="D144" s="72" t="s">
        <v>2880</v>
      </c>
      <c r="E144" s="80" t="s">
        <v>2825</v>
      </c>
      <c r="F144" s="53" t="s">
        <v>64</v>
      </c>
      <c r="G144" s="44" t="s">
        <v>111</v>
      </c>
      <c r="H144" s="80" t="s">
        <v>2826</v>
      </c>
      <c r="I144" s="80" t="s">
        <v>113</v>
      </c>
      <c r="J144" s="202" t="s">
        <v>2590</v>
      </c>
      <c r="K144" s="80" t="s">
        <v>2860</v>
      </c>
      <c r="L144" s="45"/>
    </row>
    <row r="145" spans="1:12" ht="25.5" x14ac:dyDescent="0.2">
      <c r="A145" s="45" t="s">
        <v>2622</v>
      </c>
      <c r="B145" s="45" t="s">
        <v>122</v>
      </c>
      <c r="C145" s="72" t="s">
        <v>2881</v>
      </c>
      <c r="D145" s="72" t="s">
        <v>2882</v>
      </c>
      <c r="E145" s="80" t="s">
        <v>2825</v>
      </c>
      <c r="F145" s="53" t="s">
        <v>64</v>
      </c>
      <c r="G145" s="44" t="s">
        <v>111</v>
      </c>
      <c r="H145" s="80" t="s">
        <v>2826</v>
      </c>
      <c r="I145" s="80" t="s">
        <v>113</v>
      </c>
      <c r="J145" s="202" t="s">
        <v>2590</v>
      </c>
      <c r="K145" s="80" t="s">
        <v>2883</v>
      </c>
      <c r="L145" s="45"/>
    </row>
    <row r="146" spans="1:12" ht="25.5" x14ac:dyDescent="0.2">
      <c r="A146" s="45" t="s">
        <v>2622</v>
      </c>
      <c r="B146" s="45" t="s">
        <v>122</v>
      </c>
      <c r="C146" s="72" t="s">
        <v>2884</v>
      </c>
      <c r="D146" s="72" t="s">
        <v>2885</v>
      </c>
      <c r="E146" s="80" t="s">
        <v>2825</v>
      </c>
      <c r="F146" s="53" t="s">
        <v>64</v>
      </c>
      <c r="G146" s="44" t="s">
        <v>111</v>
      </c>
      <c r="H146" s="80" t="s">
        <v>2826</v>
      </c>
      <c r="I146" s="80" t="s">
        <v>113</v>
      </c>
      <c r="J146" s="202" t="s">
        <v>2590</v>
      </c>
      <c r="K146" s="80" t="s">
        <v>2883</v>
      </c>
      <c r="L146" s="45"/>
    </row>
    <row r="147" spans="1:12" ht="25.5" x14ac:dyDescent="0.2">
      <c r="A147" s="45" t="s">
        <v>2622</v>
      </c>
      <c r="B147" s="45" t="s">
        <v>122</v>
      </c>
      <c r="C147" s="72" t="s">
        <v>2886</v>
      </c>
      <c r="D147" s="72" t="s">
        <v>2887</v>
      </c>
      <c r="E147" s="80" t="s">
        <v>2825</v>
      </c>
      <c r="F147" s="53" t="s">
        <v>64</v>
      </c>
      <c r="G147" s="44" t="s">
        <v>111</v>
      </c>
      <c r="H147" s="80" t="s">
        <v>2826</v>
      </c>
      <c r="I147" s="80" t="s">
        <v>113</v>
      </c>
      <c r="J147" s="202" t="s">
        <v>2590</v>
      </c>
      <c r="K147" s="80" t="s">
        <v>2883</v>
      </c>
      <c r="L147" s="45"/>
    </row>
    <row r="148" spans="1:12" ht="25.5" x14ac:dyDescent="0.2">
      <c r="A148" s="45" t="s">
        <v>2622</v>
      </c>
      <c r="B148" s="45" t="s">
        <v>122</v>
      </c>
      <c r="C148" s="72" t="s">
        <v>2888</v>
      </c>
      <c r="D148" s="72" t="s">
        <v>2889</v>
      </c>
      <c r="E148" s="80" t="s">
        <v>2825</v>
      </c>
      <c r="F148" s="53" t="s">
        <v>64</v>
      </c>
      <c r="G148" s="44" t="s">
        <v>111</v>
      </c>
      <c r="H148" s="80" t="s">
        <v>2826</v>
      </c>
      <c r="I148" s="80" t="s">
        <v>113</v>
      </c>
      <c r="J148" s="202" t="s">
        <v>2590</v>
      </c>
      <c r="K148" s="80" t="s">
        <v>2883</v>
      </c>
      <c r="L148" s="45"/>
    </row>
    <row r="149" spans="1:12" ht="25.5" x14ac:dyDescent="0.2">
      <c r="A149" s="45" t="s">
        <v>2622</v>
      </c>
      <c r="B149" s="45" t="s">
        <v>122</v>
      </c>
      <c r="C149" s="72" t="s">
        <v>2890</v>
      </c>
      <c r="D149" s="72" t="s">
        <v>2891</v>
      </c>
      <c r="E149" s="80" t="s">
        <v>2825</v>
      </c>
      <c r="F149" s="53" t="s">
        <v>64</v>
      </c>
      <c r="G149" s="44" t="s">
        <v>111</v>
      </c>
      <c r="H149" s="80" t="s">
        <v>2826</v>
      </c>
      <c r="I149" s="80" t="s">
        <v>113</v>
      </c>
      <c r="J149" s="202" t="s">
        <v>2590</v>
      </c>
      <c r="K149" s="80" t="s">
        <v>2883</v>
      </c>
      <c r="L149" s="45"/>
    </row>
    <row r="150" spans="1:12" ht="25.5" x14ac:dyDescent="0.2">
      <c r="A150" s="45" t="s">
        <v>2622</v>
      </c>
      <c r="B150" s="45" t="s">
        <v>122</v>
      </c>
      <c r="C150" s="72" t="s">
        <v>2892</v>
      </c>
      <c r="D150" s="72" t="s">
        <v>2893</v>
      </c>
      <c r="E150" s="80" t="s">
        <v>2825</v>
      </c>
      <c r="F150" s="53" t="s">
        <v>64</v>
      </c>
      <c r="G150" s="44" t="s">
        <v>111</v>
      </c>
      <c r="H150" s="80" t="s">
        <v>2826</v>
      </c>
      <c r="I150" s="80" t="s">
        <v>113</v>
      </c>
      <c r="J150" s="202" t="s">
        <v>2590</v>
      </c>
      <c r="K150" s="80" t="s">
        <v>2883</v>
      </c>
      <c r="L150" s="45"/>
    </row>
    <row r="151" spans="1:12" ht="25.5" x14ac:dyDescent="0.2">
      <c r="A151" s="45" t="s">
        <v>2622</v>
      </c>
      <c r="B151" s="45" t="s">
        <v>122</v>
      </c>
      <c r="C151" s="72" t="s">
        <v>2894</v>
      </c>
      <c r="D151" s="72" t="s">
        <v>2895</v>
      </c>
      <c r="E151" s="80" t="s">
        <v>2825</v>
      </c>
      <c r="F151" s="53" t="s">
        <v>64</v>
      </c>
      <c r="G151" s="44" t="s">
        <v>111</v>
      </c>
      <c r="H151" s="80" t="s">
        <v>2826</v>
      </c>
      <c r="I151" s="80" t="s">
        <v>113</v>
      </c>
      <c r="J151" s="202" t="s">
        <v>2590</v>
      </c>
      <c r="K151" s="80" t="s">
        <v>2896</v>
      </c>
      <c r="L151" s="45"/>
    </row>
    <row r="152" spans="1:12" ht="25.5" x14ac:dyDescent="0.2">
      <c r="A152" s="45" t="s">
        <v>2622</v>
      </c>
      <c r="B152" s="45" t="s">
        <v>122</v>
      </c>
      <c r="C152" s="72" t="s">
        <v>2897</v>
      </c>
      <c r="D152" s="72" t="s">
        <v>2898</v>
      </c>
      <c r="E152" s="80" t="s">
        <v>2825</v>
      </c>
      <c r="F152" s="53" t="s">
        <v>64</v>
      </c>
      <c r="G152" s="44" t="s">
        <v>111</v>
      </c>
      <c r="H152" s="80" t="s">
        <v>2826</v>
      </c>
      <c r="I152" s="80" t="s">
        <v>113</v>
      </c>
      <c r="J152" s="202" t="s">
        <v>2590</v>
      </c>
      <c r="K152" s="80" t="s">
        <v>2896</v>
      </c>
      <c r="L152" s="45"/>
    </row>
    <row r="153" spans="1:12" ht="25.5" x14ac:dyDescent="0.2">
      <c r="A153" s="45" t="s">
        <v>2622</v>
      </c>
      <c r="B153" s="45" t="s">
        <v>122</v>
      </c>
      <c r="C153" s="72" t="s">
        <v>2899</v>
      </c>
      <c r="D153" s="72" t="s">
        <v>2900</v>
      </c>
      <c r="E153" s="80" t="s">
        <v>2825</v>
      </c>
      <c r="F153" s="53" t="s">
        <v>64</v>
      </c>
      <c r="G153" s="44" t="s">
        <v>111</v>
      </c>
      <c r="H153" s="80" t="s">
        <v>2826</v>
      </c>
      <c r="I153" s="80" t="s">
        <v>113</v>
      </c>
      <c r="J153" s="202" t="s">
        <v>2590</v>
      </c>
      <c r="K153" s="80" t="s">
        <v>2896</v>
      </c>
      <c r="L153" s="45"/>
    </row>
    <row r="154" spans="1:12" ht="38.25" x14ac:dyDescent="0.2">
      <c r="A154" s="45" t="s">
        <v>2622</v>
      </c>
      <c r="B154" s="45" t="s">
        <v>122</v>
      </c>
      <c r="C154" s="72" t="s">
        <v>2901</v>
      </c>
      <c r="D154" s="72" t="s">
        <v>2902</v>
      </c>
      <c r="E154" s="80" t="s">
        <v>2825</v>
      </c>
      <c r="F154" s="53" t="s">
        <v>64</v>
      </c>
      <c r="G154" s="44" t="s">
        <v>111</v>
      </c>
      <c r="H154" s="80" t="s">
        <v>2826</v>
      </c>
      <c r="I154" s="80" t="s">
        <v>113</v>
      </c>
      <c r="J154" s="202" t="s">
        <v>2590</v>
      </c>
      <c r="K154" s="80" t="s">
        <v>2896</v>
      </c>
      <c r="L154" s="45"/>
    </row>
    <row r="155" spans="1:12" ht="38.25" x14ac:dyDescent="0.2">
      <c r="A155" s="45" t="s">
        <v>2622</v>
      </c>
      <c r="B155" s="45" t="s">
        <v>122</v>
      </c>
      <c r="C155" s="72" t="s">
        <v>2903</v>
      </c>
      <c r="D155" s="72" t="s">
        <v>2904</v>
      </c>
      <c r="E155" s="80" t="s">
        <v>2825</v>
      </c>
      <c r="F155" s="53" t="s">
        <v>64</v>
      </c>
      <c r="G155" s="44" t="s">
        <v>111</v>
      </c>
      <c r="H155" s="80" t="s">
        <v>2826</v>
      </c>
      <c r="I155" s="80" t="s">
        <v>113</v>
      </c>
      <c r="J155" s="202" t="s">
        <v>2590</v>
      </c>
      <c r="K155" s="80" t="s">
        <v>2896</v>
      </c>
      <c r="L155" s="45"/>
    </row>
    <row r="156" spans="1:12" ht="25.5" x14ac:dyDescent="0.2">
      <c r="A156" s="45" t="s">
        <v>2622</v>
      </c>
      <c r="B156" s="45" t="s">
        <v>122</v>
      </c>
      <c r="C156" s="72" t="s">
        <v>2905</v>
      </c>
      <c r="D156" s="72" t="s">
        <v>2906</v>
      </c>
      <c r="E156" s="80" t="s">
        <v>2825</v>
      </c>
      <c r="F156" s="53" t="s">
        <v>64</v>
      </c>
      <c r="G156" s="44" t="s">
        <v>111</v>
      </c>
      <c r="H156" s="80" t="s">
        <v>2826</v>
      </c>
      <c r="I156" s="80" t="s">
        <v>113</v>
      </c>
      <c r="J156" s="202" t="s">
        <v>2590</v>
      </c>
      <c r="K156" s="80" t="s">
        <v>2907</v>
      </c>
      <c r="L156" s="45"/>
    </row>
    <row r="157" spans="1:12" ht="25.5" x14ac:dyDescent="0.2">
      <c r="A157" s="45" t="s">
        <v>2622</v>
      </c>
      <c r="B157" s="45" t="s">
        <v>122</v>
      </c>
      <c r="C157" s="72" t="s">
        <v>2908</v>
      </c>
      <c r="D157" s="72" t="s">
        <v>2909</v>
      </c>
      <c r="E157" s="72" t="s">
        <v>2910</v>
      </c>
      <c r="F157" s="53" t="s">
        <v>64</v>
      </c>
      <c r="G157" s="44" t="s">
        <v>111</v>
      </c>
      <c r="H157" s="72" t="s">
        <v>1911</v>
      </c>
      <c r="I157" s="72" t="s">
        <v>2600</v>
      </c>
      <c r="J157" s="202" t="s">
        <v>2590</v>
      </c>
      <c r="K157" s="203" t="s">
        <v>2911</v>
      </c>
      <c r="L157" s="45"/>
    </row>
    <row r="158" spans="1:12" ht="25.5" x14ac:dyDescent="0.2">
      <c r="A158" s="45" t="s">
        <v>2622</v>
      </c>
      <c r="B158" s="45" t="s">
        <v>122</v>
      </c>
      <c r="C158" s="72" t="s">
        <v>2908</v>
      </c>
      <c r="D158" s="72" t="s">
        <v>2912</v>
      </c>
      <c r="E158" s="72" t="s">
        <v>2910</v>
      </c>
      <c r="F158" s="53" t="s">
        <v>64</v>
      </c>
      <c r="G158" s="44" t="s">
        <v>111</v>
      </c>
      <c r="H158" s="72" t="s">
        <v>1911</v>
      </c>
      <c r="I158" s="72" t="s">
        <v>2600</v>
      </c>
      <c r="J158" s="202" t="s">
        <v>2590</v>
      </c>
      <c r="K158" s="203" t="s">
        <v>2911</v>
      </c>
      <c r="L158" s="45"/>
    </row>
    <row r="159" spans="1:12" ht="25.5" x14ac:dyDescent="0.2">
      <c r="A159" s="45" t="s">
        <v>2622</v>
      </c>
      <c r="B159" s="45" t="s">
        <v>122</v>
      </c>
      <c r="C159" s="72" t="s">
        <v>2908</v>
      </c>
      <c r="D159" s="72" t="s">
        <v>2913</v>
      </c>
      <c r="E159" s="72" t="s">
        <v>2910</v>
      </c>
      <c r="F159" s="53" t="s">
        <v>64</v>
      </c>
      <c r="G159" s="44" t="s">
        <v>111</v>
      </c>
      <c r="H159" s="72" t="s">
        <v>1911</v>
      </c>
      <c r="I159" s="72" t="s">
        <v>2600</v>
      </c>
      <c r="J159" s="202" t="s">
        <v>2590</v>
      </c>
      <c r="K159" s="203" t="s">
        <v>2911</v>
      </c>
      <c r="L159" s="45"/>
    </row>
    <row r="160" spans="1:12" ht="25.5" x14ac:dyDescent="0.2">
      <c r="A160" s="45" t="s">
        <v>2622</v>
      </c>
      <c r="B160" s="45" t="s">
        <v>122</v>
      </c>
      <c r="C160" s="72" t="s">
        <v>2908</v>
      </c>
      <c r="D160" s="72" t="s">
        <v>2914</v>
      </c>
      <c r="E160" s="72" t="s">
        <v>2910</v>
      </c>
      <c r="F160" s="53" t="s">
        <v>64</v>
      </c>
      <c r="G160" s="44" t="s">
        <v>111</v>
      </c>
      <c r="H160" s="72" t="s">
        <v>1911</v>
      </c>
      <c r="I160" s="72" t="s">
        <v>2600</v>
      </c>
      <c r="J160" s="202" t="s">
        <v>2590</v>
      </c>
      <c r="K160" s="203" t="s">
        <v>2911</v>
      </c>
      <c r="L160" s="45"/>
    </row>
    <row r="161" spans="1:12" ht="25.5" x14ac:dyDescent="0.2">
      <c r="A161" s="45" t="s">
        <v>2622</v>
      </c>
      <c r="B161" s="45" t="s">
        <v>122</v>
      </c>
      <c r="C161" s="72" t="s">
        <v>2908</v>
      </c>
      <c r="D161" s="72" t="s">
        <v>2915</v>
      </c>
      <c r="E161" s="72" t="s">
        <v>2910</v>
      </c>
      <c r="F161" s="53" t="s">
        <v>64</v>
      </c>
      <c r="G161" s="44" t="s">
        <v>111</v>
      </c>
      <c r="H161" s="72" t="s">
        <v>1911</v>
      </c>
      <c r="I161" s="72" t="s">
        <v>2600</v>
      </c>
      <c r="J161" s="202" t="s">
        <v>2590</v>
      </c>
      <c r="K161" s="203" t="s">
        <v>2911</v>
      </c>
      <c r="L161" s="45"/>
    </row>
    <row r="162" spans="1:12" ht="38.25" x14ac:dyDescent="0.2">
      <c r="A162" s="45" t="s">
        <v>2622</v>
      </c>
      <c r="B162" s="45" t="s">
        <v>122</v>
      </c>
      <c r="C162" s="72" t="s">
        <v>2916</v>
      </c>
      <c r="D162" s="72" t="s">
        <v>2917</v>
      </c>
      <c r="E162" s="72" t="s">
        <v>2910</v>
      </c>
      <c r="F162" s="53" t="s">
        <v>64</v>
      </c>
      <c r="G162" s="44" t="s">
        <v>111</v>
      </c>
      <c r="H162" s="72" t="s">
        <v>2918</v>
      </c>
      <c r="I162" s="72" t="s">
        <v>2919</v>
      </c>
      <c r="J162" s="202" t="s">
        <v>2590</v>
      </c>
      <c r="K162" s="203">
        <v>2015</v>
      </c>
      <c r="L162" s="45"/>
    </row>
    <row r="163" spans="1:12" ht="38.25" x14ac:dyDescent="0.2">
      <c r="A163" s="45" t="s">
        <v>2622</v>
      </c>
      <c r="B163" s="45" t="s">
        <v>122</v>
      </c>
      <c r="C163" s="72" t="s">
        <v>2916</v>
      </c>
      <c r="D163" s="72" t="s">
        <v>2920</v>
      </c>
      <c r="E163" s="72" t="s">
        <v>2910</v>
      </c>
      <c r="F163" s="53" t="s">
        <v>64</v>
      </c>
      <c r="G163" s="44" t="s">
        <v>111</v>
      </c>
      <c r="H163" s="72" t="s">
        <v>2918</v>
      </c>
      <c r="I163" s="72" t="s">
        <v>2919</v>
      </c>
      <c r="J163" s="202" t="s">
        <v>2590</v>
      </c>
      <c r="K163" s="203">
        <v>2015</v>
      </c>
      <c r="L163" s="45"/>
    </row>
    <row r="164" spans="1:12" ht="38.25" x14ac:dyDescent="0.2">
      <c r="A164" s="45" t="s">
        <v>2622</v>
      </c>
      <c r="B164" s="45" t="s">
        <v>122</v>
      </c>
      <c r="C164" s="72" t="s">
        <v>2916</v>
      </c>
      <c r="D164" s="72" t="s">
        <v>2921</v>
      </c>
      <c r="E164" s="72" t="s">
        <v>2910</v>
      </c>
      <c r="F164" s="53" t="s">
        <v>64</v>
      </c>
      <c r="G164" s="44" t="s">
        <v>111</v>
      </c>
      <c r="H164" s="72" t="s">
        <v>2918</v>
      </c>
      <c r="I164" s="72" t="s">
        <v>2919</v>
      </c>
      <c r="J164" s="202" t="s">
        <v>2590</v>
      </c>
      <c r="K164" s="203">
        <v>2011</v>
      </c>
      <c r="L164" s="45"/>
    </row>
    <row r="165" spans="1:12" ht="25.5" x14ac:dyDescent="0.2">
      <c r="A165" s="45" t="s">
        <v>2622</v>
      </c>
      <c r="B165" s="45" t="s">
        <v>122</v>
      </c>
      <c r="C165" s="72" t="s">
        <v>2922</v>
      </c>
      <c r="D165" s="204" t="s">
        <v>2923</v>
      </c>
      <c r="E165" s="80" t="s">
        <v>2825</v>
      </c>
      <c r="F165" s="53" t="s">
        <v>64</v>
      </c>
      <c r="G165" s="44" t="s">
        <v>111</v>
      </c>
      <c r="H165" s="72" t="s">
        <v>2918</v>
      </c>
      <c r="I165" s="80" t="s">
        <v>2164</v>
      </c>
      <c r="J165" s="202" t="s">
        <v>2590</v>
      </c>
      <c r="K165" s="203" t="s">
        <v>2924</v>
      </c>
      <c r="L165" s="45"/>
    </row>
    <row r="166" spans="1:12" ht="25.5" x14ac:dyDescent="0.2">
      <c r="A166" s="45" t="s">
        <v>2622</v>
      </c>
      <c r="B166" s="45" t="s">
        <v>122</v>
      </c>
      <c r="C166" s="72" t="s">
        <v>2922</v>
      </c>
      <c r="D166" s="204" t="s">
        <v>2925</v>
      </c>
      <c r="E166" s="80" t="s">
        <v>2825</v>
      </c>
      <c r="F166" s="53" t="s">
        <v>64</v>
      </c>
      <c r="G166" s="44" t="s">
        <v>111</v>
      </c>
      <c r="H166" s="72" t="s">
        <v>1911</v>
      </c>
      <c r="I166" s="80" t="s">
        <v>2164</v>
      </c>
      <c r="J166" s="202" t="s">
        <v>2590</v>
      </c>
      <c r="K166" s="203" t="s">
        <v>2924</v>
      </c>
      <c r="L166" s="45"/>
    </row>
    <row r="167" spans="1:12" ht="25.5" x14ac:dyDescent="0.2">
      <c r="A167" s="45" t="s">
        <v>2622</v>
      </c>
      <c r="B167" s="45" t="s">
        <v>122</v>
      </c>
      <c r="C167" s="72" t="s">
        <v>2922</v>
      </c>
      <c r="D167" s="204" t="s">
        <v>2926</v>
      </c>
      <c r="E167" s="80" t="s">
        <v>2825</v>
      </c>
      <c r="F167" s="53" t="s">
        <v>64</v>
      </c>
      <c r="G167" s="44" t="s">
        <v>111</v>
      </c>
      <c r="H167" s="72" t="s">
        <v>1911</v>
      </c>
      <c r="I167" s="80" t="s">
        <v>2164</v>
      </c>
      <c r="J167" s="202" t="s">
        <v>2590</v>
      </c>
      <c r="K167" s="203" t="s">
        <v>2924</v>
      </c>
      <c r="L167" s="45"/>
    </row>
    <row r="168" spans="1:12" ht="25.5" x14ac:dyDescent="0.2">
      <c r="A168" s="45" t="s">
        <v>2622</v>
      </c>
      <c r="B168" s="45" t="s">
        <v>122</v>
      </c>
      <c r="C168" s="72" t="s">
        <v>2922</v>
      </c>
      <c r="D168" s="204" t="s">
        <v>2927</v>
      </c>
      <c r="E168" s="80" t="s">
        <v>2825</v>
      </c>
      <c r="F168" s="53" t="s">
        <v>64</v>
      </c>
      <c r="G168" s="44" t="s">
        <v>111</v>
      </c>
      <c r="H168" s="72" t="s">
        <v>1911</v>
      </c>
      <c r="I168" s="80" t="s">
        <v>2164</v>
      </c>
      <c r="J168" s="202" t="s">
        <v>2590</v>
      </c>
      <c r="K168" s="203" t="s">
        <v>2924</v>
      </c>
      <c r="L168" s="45"/>
    </row>
    <row r="169" spans="1:12" ht="25.5" x14ac:dyDescent="0.2">
      <c r="A169" s="45" t="s">
        <v>2622</v>
      </c>
      <c r="B169" s="45" t="s">
        <v>122</v>
      </c>
      <c r="C169" s="72" t="s">
        <v>2922</v>
      </c>
      <c r="D169" s="204" t="s">
        <v>2928</v>
      </c>
      <c r="E169" s="80" t="s">
        <v>2825</v>
      </c>
      <c r="F169" s="53" t="s">
        <v>64</v>
      </c>
      <c r="G169" s="44" t="s">
        <v>111</v>
      </c>
      <c r="H169" s="72" t="s">
        <v>1911</v>
      </c>
      <c r="I169" s="80" t="s">
        <v>2164</v>
      </c>
      <c r="J169" s="202" t="s">
        <v>2590</v>
      </c>
      <c r="K169" s="203" t="s">
        <v>2924</v>
      </c>
      <c r="L169" s="45"/>
    </row>
    <row r="170" spans="1:12" ht="25.5" x14ac:dyDescent="0.2">
      <c r="A170" s="45" t="s">
        <v>2622</v>
      </c>
      <c r="B170" s="45" t="s">
        <v>122</v>
      </c>
      <c r="C170" s="72" t="s">
        <v>2922</v>
      </c>
      <c r="D170" s="204" t="s">
        <v>2929</v>
      </c>
      <c r="E170" s="80" t="s">
        <v>2825</v>
      </c>
      <c r="F170" s="53" t="s">
        <v>64</v>
      </c>
      <c r="G170" s="44" t="s">
        <v>111</v>
      </c>
      <c r="H170" s="72" t="s">
        <v>1911</v>
      </c>
      <c r="I170" s="80" t="s">
        <v>2164</v>
      </c>
      <c r="J170" s="202" t="s">
        <v>2590</v>
      </c>
      <c r="K170" s="203" t="s">
        <v>2924</v>
      </c>
      <c r="L170" s="45"/>
    </row>
    <row r="171" spans="1:12" ht="25.5" x14ac:dyDescent="0.2">
      <c r="A171" s="45" t="s">
        <v>2622</v>
      </c>
      <c r="B171" s="45" t="s">
        <v>122</v>
      </c>
      <c r="C171" s="72" t="s">
        <v>2922</v>
      </c>
      <c r="D171" s="204" t="s">
        <v>2930</v>
      </c>
      <c r="E171" s="80" t="s">
        <v>2825</v>
      </c>
      <c r="F171" s="53" t="s">
        <v>64</v>
      </c>
      <c r="G171" s="44" t="s">
        <v>111</v>
      </c>
      <c r="H171" s="72" t="s">
        <v>1911</v>
      </c>
      <c r="I171" s="80" t="s">
        <v>2164</v>
      </c>
      <c r="J171" s="202" t="s">
        <v>2590</v>
      </c>
      <c r="K171" s="203" t="s">
        <v>2924</v>
      </c>
      <c r="L171" s="45"/>
    </row>
    <row r="172" spans="1:12" ht="25.5" x14ac:dyDescent="0.2">
      <c r="A172" s="45" t="s">
        <v>2622</v>
      </c>
      <c r="B172" s="45" t="s">
        <v>122</v>
      </c>
      <c r="C172" s="72" t="s">
        <v>2922</v>
      </c>
      <c r="D172" s="204" t="s">
        <v>2931</v>
      </c>
      <c r="E172" s="80" t="s">
        <v>2825</v>
      </c>
      <c r="F172" s="53" t="s">
        <v>64</v>
      </c>
      <c r="G172" s="44" t="s">
        <v>111</v>
      </c>
      <c r="H172" s="72" t="s">
        <v>1911</v>
      </c>
      <c r="I172" s="80" t="s">
        <v>2164</v>
      </c>
      <c r="J172" s="202" t="s">
        <v>2590</v>
      </c>
      <c r="K172" s="203" t="s">
        <v>2924</v>
      </c>
      <c r="L172" s="45"/>
    </row>
    <row r="173" spans="1:12" ht="25.5" x14ac:dyDescent="0.2">
      <c r="A173" s="45" t="s">
        <v>2622</v>
      </c>
      <c r="B173" s="45" t="s">
        <v>122</v>
      </c>
      <c r="C173" s="72" t="s">
        <v>2922</v>
      </c>
      <c r="D173" s="204" t="s">
        <v>2932</v>
      </c>
      <c r="E173" s="80" t="s">
        <v>2825</v>
      </c>
      <c r="F173" s="53" t="s">
        <v>64</v>
      </c>
      <c r="G173" s="44" t="s">
        <v>111</v>
      </c>
      <c r="H173" s="72" t="s">
        <v>1911</v>
      </c>
      <c r="I173" s="80" t="s">
        <v>2164</v>
      </c>
      <c r="J173" s="202" t="s">
        <v>2590</v>
      </c>
      <c r="K173" s="203" t="s">
        <v>2924</v>
      </c>
      <c r="L173" s="45"/>
    </row>
    <row r="174" spans="1:12" ht="25.5" x14ac:dyDescent="0.2">
      <c r="A174" s="45" t="s">
        <v>2622</v>
      </c>
      <c r="B174" s="45" t="s">
        <v>122</v>
      </c>
      <c r="C174" s="72" t="s">
        <v>2922</v>
      </c>
      <c r="D174" s="204" t="s">
        <v>2933</v>
      </c>
      <c r="E174" s="80" t="s">
        <v>2825</v>
      </c>
      <c r="F174" s="53" t="s">
        <v>64</v>
      </c>
      <c r="G174" s="44" t="s">
        <v>111</v>
      </c>
      <c r="H174" s="72" t="s">
        <v>1911</v>
      </c>
      <c r="I174" s="80" t="s">
        <v>2164</v>
      </c>
      <c r="J174" s="202" t="s">
        <v>2590</v>
      </c>
      <c r="K174" s="203" t="s">
        <v>2924</v>
      </c>
      <c r="L174" s="45"/>
    </row>
    <row r="175" spans="1:12" ht="25.5" x14ac:dyDescent="0.2">
      <c r="A175" s="45" t="s">
        <v>2622</v>
      </c>
      <c r="B175" s="45" t="s">
        <v>122</v>
      </c>
      <c r="C175" s="72" t="s">
        <v>2922</v>
      </c>
      <c r="D175" s="204" t="s">
        <v>2934</v>
      </c>
      <c r="E175" s="80" t="s">
        <v>2825</v>
      </c>
      <c r="F175" s="53" t="s">
        <v>64</v>
      </c>
      <c r="G175" s="44" t="s">
        <v>111</v>
      </c>
      <c r="H175" s="72" t="s">
        <v>1911</v>
      </c>
      <c r="I175" s="80" t="s">
        <v>2164</v>
      </c>
      <c r="J175" s="202" t="s">
        <v>2590</v>
      </c>
      <c r="K175" s="203" t="s">
        <v>2924</v>
      </c>
      <c r="L175" s="45"/>
    </row>
    <row r="176" spans="1:12" ht="25.5" x14ac:dyDescent="0.2">
      <c r="A176" s="45" t="s">
        <v>2622</v>
      </c>
      <c r="B176" s="45" t="s">
        <v>122</v>
      </c>
      <c r="C176" s="72" t="s">
        <v>2922</v>
      </c>
      <c r="D176" s="204" t="s">
        <v>2935</v>
      </c>
      <c r="E176" s="80" t="s">
        <v>2825</v>
      </c>
      <c r="F176" s="53" t="s">
        <v>64</v>
      </c>
      <c r="G176" s="44" t="s">
        <v>111</v>
      </c>
      <c r="H176" s="72" t="s">
        <v>1911</v>
      </c>
      <c r="I176" s="80" t="s">
        <v>2164</v>
      </c>
      <c r="J176" s="202" t="s">
        <v>2590</v>
      </c>
      <c r="K176" s="203" t="s">
        <v>2924</v>
      </c>
      <c r="L176" s="45"/>
    </row>
    <row r="177" spans="1:12" ht="25.5" x14ac:dyDescent="0.2">
      <c r="A177" s="45" t="s">
        <v>2622</v>
      </c>
      <c r="B177" s="45" t="s">
        <v>122</v>
      </c>
      <c r="C177" s="72" t="s">
        <v>2922</v>
      </c>
      <c r="D177" s="204" t="s">
        <v>2936</v>
      </c>
      <c r="E177" s="80" t="s">
        <v>2825</v>
      </c>
      <c r="F177" s="53" t="s">
        <v>64</v>
      </c>
      <c r="G177" s="44" t="s">
        <v>111</v>
      </c>
      <c r="H177" s="72" t="s">
        <v>1911</v>
      </c>
      <c r="I177" s="80" t="s">
        <v>2164</v>
      </c>
      <c r="J177" s="202" t="s">
        <v>2590</v>
      </c>
      <c r="K177" s="203" t="s">
        <v>2937</v>
      </c>
      <c r="L177" s="45"/>
    </row>
    <row r="178" spans="1:12" ht="25.5" x14ac:dyDescent="0.2">
      <c r="A178" s="45" t="s">
        <v>2622</v>
      </c>
      <c r="B178" s="45" t="s">
        <v>122</v>
      </c>
      <c r="C178" s="72" t="s">
        <v>2922</v>
      </c>
      <c r="D178" s="204" t="s">
        <v>2938</v>
      </c>
      <c r="E178" s="80" t="s">
        <v>2825</v>
      </c>
      <c r="F178" s="53" t="s">
        <v>64</v>
      </c>
      <c r="G178" s="44" t="s">
        <v>111</v>
      </c>
      <c r="H178" s="72" t="s">
        <v>1911</v>
      </c>
      <c r="I178" s="80" t="s">
        <v>2164</v>
      </c>
      <c r="J178" s="202" t="s">
        <v>2590</v>
      </c>
      <c r="K178" s="203" t="s">
        <v>2937</v>
      </c>
      <c r="L178" s="45"/>
    </row>
    <row r="179" spans="1:12" ht="25.5" x14ac:dyDescent="0.2">
      <c r="A179" s="45" t="s">
        <v>2622</v>
      </c>
      <c r="B179" s="45" t="s">
        <v>122</v>
      </c>
      <c r="C179" s="72" t="s">
        <v>2922</v>
      </c>
      <c r="D179" s="204" t="s">
        <v>2939</v>
      </c>
      <c r="E179" s="80" t="s">
        <v>2825</v>
      </c>
      <c r="F179" s="53" t="s">
        <v>64</v>
      </c>
      <c r="G179" s="44" t="s">
        <v>111</v>
      </c>
      <c r="H179" s="72" t="s">
        <v>1911</v>
      </c>
      <c r="I179" s="80" t="s">
        <v>2164</v>
      </c>
      <c r="J179" s="202" t="s">
        <v>2590</v>
      </c>
      <c r="K179" s="203" t="s">
        <v>2937</v>
      </c>
      <c r="L179" s="45"/>
    </row>
    <row r="180" spans="1:12" ht="25.5" x14ac:dyDescent="0.2">
      <c r="A180" s="45" t="s">
        <v>2622</v>
      </c>
      <c r="B180" s="45" t="s">
        <v>122</v>
      </c>
      <c r="C180" s="72" t="s">
        <v>2922</v>
      </c>
      <c r="D180" s="204" t="s">
        <v>2940</v>
      </c>
      <c r="E180" s="80" t="s">
        <v>2825</v>
      </c>
      <c r="F180" s="53" t="s">
        <v>64</v>
      </c>
      <c r="G180" s="44" t="s">
        <v>111</v>
      </c>
      <c r="H180" s="72" t="s">
        <v>1911</v>
      </c>
      <c r="I180" s="80" t="s">
        <v>2164</v>
      </c>
      <c r="J180" s="202" t="s">
        <v>2590</v>
      </c>
      <c r="K180" s="203" t="s">
        <v>2937</v>
      </c>
      <c r="L180" s="45"/>
    </row>
    <row r="181" spans="1:12" ht="25.5" x14ac:dyDescent="0.2">
      <c r="A181" s="45" t="s">
        <v>2622</v>
      </c>
      <c r="B181" s="45" t="s">
        <v>122</v>
      </c>
      <c r="C181" s="72" t="s">
        <v>2922</v>
      </c>
      <c r="D181" s="204" t="s">
        <v>2941</v>
      </c>
      <c r="E181" s="80" t="s">
        <v>2825</v>
      </c>
      <c r="F181" s="53" t="s">
        <v>64</v>
      </c>
      <c r="G181" s="44" t="s">
        <v>111</v>
      </c>
      <c r="H181" s="72" t="s">
        <v>1911</v>
      </c>
      <c r="I181" s="80" t="s">
        <v>2164</v>
      </c>
      <c r="J181" s="202" t="s">
        <v>2590</v>
      </c>
      <c r="K181" s="203" t="s">
        <v>2937</v>
      </c>
      <c r="L181" s="45"/>
    </row>
    <row r="182" spans="1:12" ht="25.5" x14ac:dyDescent="0.2">
      <c r="A182" s="45" t="s">
        <v>2622</v>
      </c>
      <c r="B182" s="45" t="s">
        <v>122</v>
      </c>
      <c r="C182" s="72" t="s">
        <v>2922</v>
      </c>
      <c r="D182" s="204" t="s">
        <v>2923</v>
      </c>
      <c r="E182" s="80" t="s">
        <v>2825</v>
      </c>
      <c r="F182" s="53" t="s">
        <v>64</v>
      </c>
      <c r="G182" s="44" t="s">
        <v>111</v>
      </c>
      <c r="H182" s="72" t="s">
        <v>1911</v>
      </c>
      <c r="I182" s="80" t="s">
        <v>2164</v>
      </c>
      <c r="J182" s="202" t="s">
        <v>2590</v>
      </c>
      <c r="K182" s="203" t="s">
        <v>2937</v>
      </c>
      <c r="L182" s="45"/>
    </row>
    <row r="183" spans="1:12" ht="25.5" x14ac:dyDescent="0.2">
      <c r="A183" s="45" t="s">
        <v>2622</v>
      </c>
      <c r="B183" s="45" t="s">
        <v>122</v>
      </c>
      <c r="C183" s="72" t="s">
        <v>2922</v>
      </c>
      <c r="D183" s="204" t="s">
        <v>2942</v>
      </c>
      <c r="E183" s="80" t="s">
        <v>2825</v>
      </c>
      <c r="F183" s="53" t="s">
        <v>64</v>
      </c>
      <c r="G183" s="44" t="s">
        <v>111</v>
      </c>
      <c r="H183" s="72" t="s">
        <v>1911</v>
      </c>
      <c r="I183" s="80" t="s">
        <v>2164</v>
      </c>
      <c r="J183" s="202" t="s">
        <v>2590</v>
      </c>
      <c r="K183" s="203" t="s">
        <v>2937</v>
      </c>
      <c r="L183" s="45"/>
    </row>
    <row r="184" spans="1:12" ht="25.5" x14ac:dyDescent="0.2">
      <c r="A184" s="45" t="s">
        <v>2622</v>
      </c>
      <c r="B184" s="45" t="s">
        <v>122</v>
      </c>
      <c r="C184" s="72" t="s">
        <v>2922</v>
      </c>
      <c r="D184" s="204" t="s">
        <v>2943</v>
      </c>
      <c r="E184" s="80" t="s">
        <v>2825</v>
      </c>
      <c r="F184" s="53" t="s">
        <v>64</v>
      </c>
      <c r="G184" s="44" t="s">
        <v>111</v>
      </c>
      <c r="H184" s="72" t="s">
        <v>1911</v>
      </c>
      <c r="I184" s="80" t="s">
        <v>2164</v>
      </c>
      <c r="J184" s="202" t="s">
        <v>2590</v>
      </c>
      <c r="K184" s="203" t="s">
        <v>2937</v>
      </c>
      <c r="L184" s="45"/>
    </row>
    <row r="185" spans="1:12" ht="25.5" x14ac:dyDescent="0.2">
      <c r="A185" s="45" t="s">
        <v>2622</v>
      </c>
      <c r="B185" s="45" t="s">
        <v>122</v>
      </c>
      <c r="C185" s="72" t="s">
        <v>2922</v>
      </c>
      <c r="D185" s="204" t="s">
        <v>2944</v>
      </c>
      <c r="E185" s="80" t="s">
        <v>2825</v>
      </c>
      <c r="F185" s="53" t="s">
        <v>64</v>
      </c>
      <c r="G185" s="44" t="s">
        <v>111</v>
      </c>
      <c r="H185" s="72" t="s">
        <v>1911</v>
      </c>
      <c r="I185" s="80" t="s">
        <v>2164</v>
      </c>
      <c r="J185" s="202" t="s">
        <v>2590</v>
      </c>
      <c r="K185" s="203" t="s">
        <v>2937</v>
      </c>
      <c r="L185" s="45"/>
    </row>
    <row r="186" spans="1:12" ht="25.5" x14ac:dyDescent="0.2">
      <c r="A186" s="45" t="s">
        <v>2622</v>
      </c>
      <c r="B186" s="45" t="s">
        <v>122</v>
      </c>
      <c r="C186" s="72" t="s">
        <v>2922</v>
      </c>
      <c r="D186" s="204" t="s">
        <v>2929</v>
      </c>
      <c r="E186" s="80" t="s">
        <v>2825</v>
      </c>
      <c r="F186" s="53" t="s">
        <v>64</v>
      </c>
      <c r="G186" s="44" t="s">
        <v>111</v>
      </c>
      <c r="H186" s="72" t="s">
        <v>1911</v>
      </c>
      <c r="I186" s="80" t="s">
        <v>2164</v>
      </c>
      <c r="J186" s="202" t="s">
        <v>2590</v>
      </c>
      <c r="K186" s="203" t="s">
        <v>2937</v>
      </c>
      <c r="L186" s="45"/>
    </row>
    <row r="187" spans="1:12" ht="25.5" x14ac:dyDescent="0.2">
      <c r="A187" s="45" t="s">
        <v>2622</v>
      </c>
      <c r="B187" s="45" t="s">
        <v>122</v>
      </c>
      <c r="C187" s="72" t="s">
        <v>2922</v>
      </c>
      <c r="D187" s="204" t="s">
        <v>2945</v>
      </c>
      <c r="E187" s="80" t="s">
        <v>2825</v>
      </c>
      <c r="F187" s="53" t="s">
        <v>64</v>
      </c>
      <c r="G187" s="44" t="s">
        <v>111</v>
      </c>
      <c r="H187" s="72" t="s">
        <v>1911</v>
      </c>
      <c r="I187" s="80" t="s">
        <v>2164</v>
      </c>
      <c r="J187" s="202" t="s">
        <v>2590</v>
      </c>
      <c r="K187" s="203" t="s">
        <v>2937</v>
      </c>
      <c r="L187" s="45"/>
    </row>
    <row r="188" spans="1:12" ht="25.5" x14ac:dyDescent="0.2">
      <c r="A188" s="45" t="s">
        <v>2622</v>
      </c>
      <c r="B188" s="45" t="s">
        <v>122</v>
      </c>
      <c r="C188" s="72" t="s">
        <v>2922</v>
      </c>
      <c r="D188" s="204" t="s">
        <v>2946</v>
      </c>
      <c r="E188" s="80" t="s">
        <v>2825</v>
      </c>
      <c r="F188" s="53" t="s">
        <v>64</v>
      </c>
      <c r="G188" s="44" t="s">
        <v>111</v>
      </c>
      <c r="H188" s="72" t="s">
        <v>1911</v>
      </c>
      <c r="I188" s="80" t="s">
        <v>2164</v>
      </c>
      <c r="J188" s="202" t="s">
        <v>2590</v>
      </c>
      <c r="K188" s="203" t="s">
        <v>2937</v>
      </c>
      <c r="L188" s="45"/>
    </row>
    <row r="189" spans="1:12" ht="25.5" x14ac:dyDescent="0.2">
      <c r="A189" s="45" t="s">
        <v>2622</v>
      </c>
      <c r="B189" s="45" t="s">
        <v>122</v>
      </c>
      <c r="C189" s="72" t="s">
        <v>2922</v>
      </c>
      <c r="D189" s="204" t="s">
        <v>2947</v>
      </c>
      <c r="E189" s="80" t="s">
        <v>2825</v>
      </c>
      <c r="F189" s="53" t="s">
        <v>64</v>
      </c>
      <c r="G189" s="44" t="s">
        <v>111</v>
      </c>
      <c r="H189" s="72" t="s">
        <v>1911</v>
      </c>
      <c r="I189" s="80" t="s">
        <v>2164</v>
      </c>
      <c r="J189" s="202" t="s">
        <v>2590</v>
      </c>
      <c r="K189" s="203" t="s">
        <v>2948</v>
      </c>
      <c r="L189" s="45"/>
    </row>
    <row r="190" spans="1:12" ht="25.5" x14ac:dyDescent="0.2">
      <c r="A190" s="45" t="s">
        <v>2622</v>
      </c>
      <c r="B190" s="45" t="s">
        <v>122</v>
      </c>
      <c r="C190" s="72" t="s">
        <v>2922</v>
      </c>
      <c r="D190" s="204" t="s">
        <v>2949</v>
      </c>
      <c r="E190" s="80" t="s">
        <v>2825</v>
      </c>
      <c r="F190" s="53" t="s">
        <v>64</v>
      </c>
      <c r="G190" s="44" t="s">
        <v>111</v>
      </c>
      <c r="H190" s="72" t="s">
        <v>1911</v>
      </c>
      <c r="I190" s="80" t="s">
        <v>2164</v>
      </c>
      <c r="J190" s="202" t="s">
        <v>2590</v>
      </c>
      <c r="K190" s="203" t="s">
        <v>2948</v>
      </c>
      <c r="L190" s="45"/>
    </row>
    <row r="191" spans="1:12" ht="25.5" x14ac:dyDescent="0.2">
      <c r="A191" s="45" t="s">
        <v>2622</v>
      </c>
      <c r="B191" s="45" t="s">
        <v>122</v>
      </c>
      <c r="C191" s="72" t="s">
        <v>2922</v>
      </c>
      <c r="D191" s="204" t="s">
        <v>2926</v>
      </c>
      <c r="E191" s="80" t="s">
        <v>2825</v>
      </c>
      <c r="F191" s="53" t="s">
        <v>64</v>
      </c>
      <c r="G191" s="44" t="s">
        <v>111</v>
      </c>
      <c r="H191" s="72" t="s">
        <v>1911</v>
      </c>
      <c r="I191" s="80" t="s">
        <v>2164</v>
      </c>
      <c r="J191" s="202" t="s">
        <v>2590</v>
      </c>
      <c r="K191" s="203" t="s">
        <v>2948</v>
      </c>
      <c r="L191" s="45"/>
    </row>
    <row r="192" spans="1:12" ht="25.5" x14ac:dyDescent="0.2">
      <c r="A192" s="45" t="s">
        <v>2622</v>
      </c>
      <c r="B192" s="45" t="s">
        <v>122</v>
      </c>
      <c r="C192" s="72" t="s">
        <v>2922</v>
      </c>
      <c r="D192" s="204" t="s">
        <v>2950</v>
      </c>
      <c r="E192" s="80" t="s">
        <v>2825</v>
      </c>
      <c r="F192" s="53" t="s">
        <v>64</v>
      </c>
      <c r="G192" s="44" t="s">
        <v>111</v>
      </c>
      <c r="H192" s="72" t="s">
        <v>1911</v>
      </c>
      <c r="I192" s="80" t="s">
        <v>2164</v>
      </c>
      <c r="J192" s="202" t="s">
        <v>2590</v>
      </c>
      <c r="K192" s="203" t="s">
        <v>2948</v>
      </c>
      <c r="L192" s="45"/>
    </row>
    <row r="193" spans="1:12" ht="25.5" x14ac:dyDescent="0.2">
      <c r="A193" s="45" t="s">
        <v>2622</v>
      </c>
      <c r="B193" s="45" t="s">
        <v>122</v>
      </c>
      <c r="C193" s="72" t="s">
        <v>2922</v>
      </c>
      <c r="D193" s="204" t="s">
        <v>2951</v>
      </c>
      <c r="E193" s="80" t="s">
        <v>2825</v>
      </c>
      <c r="F193" s="53" t="s">
        <v>64</v>
      </c>
      <c r="G193" s="44" t="s">
        <v>111</v>
      </c>
      <c r="H193" s="72" t="s">
        <v>1911</v>
      </c>
      <c r="I193" s="80" t="s">
        <v>2164</v>
      </c>
      <c r="J193" s="202" t="s">
        <v>2590</v>
      </c>
      <c r="K193" s="203" t="s">
        <v>2948</v>
      </c>
      <c r="L193" s="45"/>
    </row>
    <row r="194" spans="1:12" ht="25.5" x14ac:dyDescent="0.2">
      <c r="A194" s="45" t="s">
        <v>2622</v>
      </c>
      <c r="B194" s="45" t="s">
        <v>122</v>
      </c>
      <c r="C194" s="72" t="s">
        <v>2922</v>
      </c>
      <c r="D194" s="204" t="s">
        <v>2926</v>
      </c>
      <c r="E194" s="80" t="s">
        <v>2825</v>
      </c>
      <c r="F194" s="53" t="s">
        <v>64</v>
      </c>
      <c r="G194" s="44" t="s">
        <v>111</v>
      </c>
      <c r="H194" s="72" t="s">
        <v>1911</v>
      </c>
      <c r="I194" s="80" t="s">
        <v>2164</v>
      </c>
      <c r="J194" s="202" t="s">
        <v>2590</v>
      </c>
      <c r="K194" s="117"/>
      <c r="L194" s="45"/>
    </row>
    <row r="195" spans="1:12" ht="25.5" x14ac:dyDescent="0.2">
      <c r="A195" s="45" t="s">
        <v>2622</v>
      </c>
      <c r="B195" s="45" t="s">
        <v>122</v>
      </c>
      <c r="C195" s="72" t="s">
        <v>2922</v>
      </c>
      <c r="D195" s="204" t="s">
        <v>2952</v>
      </c>
      <c r="E195" s="80" t="s">
        <v>2825</v>
      </c>
      <c r="F195" s="53" t="s">
        <v>64</v>
      </c>
      <c r="G195" s="44" t="s">
        <v>111</v>
      </c>
      <c r="H195" s="72" t="s">
        <v>1911</v>
      </c>
      <c r="I195" s="80" t="s">
        <v>2164</v>
      </c>
      <c r="J195" s="202" t="s">
        <v>2590</v>
      </c>
      <c r="K195" s="117"/>
      <c r="L195" s="45"/>
    </row>
    <row r="196" spans="1:12" ht="25.5" x14ac:dyDescent="0.2">
      <c r="A196" s="45" t="s">
        <v>2622</v>
      </c>
      <c r="B196" s="45" t="s">
        <v>122</v>
      </c>
      <c r="C196" s="72" t="s">
        <v>2922</v>
      </c>
      <c r="D196" s="204" t="s">
        <v>2953</v>
      </c>
      <c r="E196" s="80" t="s">
        <v>2825</v>
      </c>
      <c r="F196" s="53" t="s">
        <v>64</v>
      </c>
      <c r="G196" s="44" t="s">
        <v>111</v>
      </c>
      <c r="H196" s="72" t="s">
        <v>1911</v>
      </c>
      <c r="I196" s="80" t="s">
        <v>2164</v>
      </c>
      <c r="J196" s="202" t="s">
        <v>2590</v>
      </c>
      <c r="K196" s="117"/>
      <c r="L196" s="45"/>
    </row>
    <row r="197" spans="1:12" ht="25.5" x14ac:dyDescent="0.2">
      <c r="A197" s="45" t="s">
        <v>2622</v>
      </c>
      <c r="B197" s="45" t="s">
        <v>122</v>
      </c>
      <c r="C197" s="72" t="s">
        <v>2922</v>
      </c>
      <c r="D197" s="204" t="s">
        <v>2954</v>
      </c>
      <c r="E197" s="80" t="s">
        <v>2825</v>
      </c>
      <c r="F197" s="53" t="s">
        <v>64</v>
      </c>
      <c r="G197" s="44" t="s">
        <v>111</v>
      </c>
      <c r="H197" s="72" t="s">
        <v>1911</v>
      </c>
      <c r="I197" s="80" t="s">
        <v>2164</v>
      </c>
      <c r="J197" s="202" t="s">
        <v>2590</v>
      </c>
      <c r="K197" s="117"/>
      <c r="L197" s="45"/>
    </row>
    <row r="198" spans="1:12" ht="25.5" x14ac:dyDescent="0.2">
      <c r="A198" s="45" t="s">
        <v>2622</v>
      </c>
      <c r="B198" s="45" t="s">
        <v>122</v>
      </c>
      <c r="C198" s="72" t="s">
        <v>2922</v>
      </c>
      <c r="D198" s="204" t="s">
        <v>2955</v>
      </c>
      <c r="E198" s="80" t="s">
        <v>2825</v>
      </c>
      <c r="F198" s="53" t="s">
        <v>64</v>
      </c>
      <c r="G198" s="44" t="s">
        <v>111</v>
      </c>
      <c r="H198" s="72" t="s">
        <v>1911</v>
      </c>
      <c r="I198" s="80" t="s">
        <v>2164</v>
      </c>
      <c r="J198" s="202" t="s">
        <v>2590</v>
      </c>
      <c r="K198" s="117"/>
      <c r="L198" s="45"/>
    </row>
    <row r="199" spans="1:12" ht="25.5" x14ac:dyDescent="0.2">
      <c r="A199" s="45" t="s">
        <v>2622</v>
      </c>
      <c r="B199" s="45" t="s">
        <v>122</v>
      </c>
      <c r="C199" s="72" t="s">
        <v>2922</v>
      </c>
      <c r="D199" s="204" t="s">
        <v>2956</v>
      </c>
      <c r="E199" s="80" t="s">
        <v>2825</v>
      </c>
      <c r="F199" s="53" t="s">
        <v>64</v>
      </c>
      <c r="G199" s="44" t="s">
        <v>111</v>
      </c>
      <c r="H199" s="72" t="s">
        <v>1911</v>
      </c>
      <c r="I199" s="80" t="s">
        <v>2164</v>
      </c>
      <c r="J199" s="202" t="s">
        <v>2590</v>
      </c>
      <c r="K199" s="117"/>
      <c r="L199" s="45"/>
    </row>
    <row r="200" spans="1:12" ht="25.5" x14ac:dyDescent="0.2">
      <c r="A200" s="45" t="s">
        <v>2622</v>
      </c>
      <c r="B200" s="45" t="s">
        <v>122</v>
      </c>
      <c r="C200" s="72" t="s">
        <v>2922</v>
      </c>
      <c r="D200" s="204" t="s">
        <v>2947</v>
      </c>
      <c r="E200" s="80" t="s">
        <v>2825</v>
      </c>
      <c r="F200" s="53" t="s">
        <v>64</v>
      </c>
      <c r="G200" s="44" t="s">
        <v>111</v>
      </c>
      <c r="H200" s="72" t="s">
        <v>1911</v>
      </c>
      <c r="I200" s="80" t="s">
        <v>2164</v>
      </c>
      <c r="J200" s="202" t="s">
        <v>2590</v>
      </c>
      <c r="K200" s="117"/>
      <c r="L200" s="45"/>
    </row>
    <row r="201" spans="1:12" ht="25.5" x14ac:dyDescent="0.2">
      <c r="A201" s="45" t="s">
        <v>2622</v>
      </c>
      <c r="B201" s="45" t="s">
        <v>122</v>
      </c>
      <c r="C201" s="72" t="s">
        <v>2922</v>
      </c>
      <c r="D201" s="204" t="s">
        <v>2957</v>
      </c>
      <c r="E201" s="80" t="s">
        <v>2825</v>
      </c>
      <c r="F201" s="53" t="s">
        <v>64</v>
      </c>
      <c r="G201" s="44" t="s">
        <v>111</v>
      </c>
      <c r="H201" s="72" t="s">
        <v>1911</v>
      </c>
      <c r="I201" s="80" t="s">
        <v>2164</v>
      </c>
      <c r="J201" s="202" t="s">
        <v>2590</v>
      </c>
      <c r="K201" s="117"/>
      <c r="L201" s="45"/>
    </row>
    <row r="202" spans="1:12" ht="25.5" x14ac:dyDescent="0.2">
      <c r="A202" s="45" t="s">
        <v>2622</v>
      </c>
      <c r="B202" s="45" t="s">
        <v>122</v>
      </c>
      <c r="C202" s="72" t="s">
        <v>2922</v>
      </c>
      <c r="D202" s="204" t="s">
        <v>2958</v>
      </c>
      <c r="E202" s="80" t="s">
        <v>2825</v>
      </c>
      <c r="F202" s="53" t="s">
        <v>64</v>
      </c>
      <c r="G202" s="44" t="s">
        <v>111</v>
      </c>
      <c r="H202" s="72" t="s">
        <v>1911</v>
      </c>
      <c r="I202" s="80" t="s">
        <v>2164</v>
      </c>
      <c r="J202" s="202" t="s">
        <v>2590</v>
      </c>
      <c r="K202" s="117"/>
      <c r="L202" s="45"/>
    </row>
    <row r="203" spans="1:12" ht="25.5" x14ac:dyDescent="0.2">
      <c r="A203" s="45" t="s">
        <v>2622</v>
      </c>
      <c r="B203" s="45" t="s">
        <v>122</v>
      </c>
      <c r="C203" s="72" t="s">
        <v>2922</v>
      </c>
      <c r="D203" s="204" t="s">
        <v>2959</v>
      </c>
      <c r="E203" s="80" t="s">
        <v>2825</v>
      </c>
      <c r="F203" s="53" t="s">
        <v>64</v>
      </c>
      <c r="G203" s="44" t="s">
        <v>111</v>
      </c>
      <c r="H203" s="72" t="s">
        <v>1911</v>
      </c>
      <c r="I203" s="80" t="s">
        <v>2164</v>
      </c>
      <c r="J203" s="202" t="s">
        <v>2590</v>
      </c>
      <c r="K203" s="117"/>
      <c r="L203" s="45"/>
    </row>
    <row r="204" spans="1:12" ht="25.5" x14ac:dyDescent="0.2">
      <c r="A204" s="205" t="s">
        <v>2605</v>
      </c>
      <c r="B204" s="205" t="s">
        <v>236</v>
      </c>
      <c r="C204" s="206" t="s">
        <v>2960</v>
      </c>
      <c r="D204" s="206" t="s">
        <v>2960</v>
      </c>
      <c r="E204" s="207" t="s">
        <v>2961</v>
      </c>
      <c r="F204" s="207" t="s">
        <v>64</v>
      </c>
      <c r="G204" s="207" t="s">
        <v>111</v>
      </c>
      <c r="H204" s="207" t="s">
        <v>528</v>
      </c>
      <c r="I204" s="207" t="s">
        <v>2600</v>
      </c>
      <c r="J204" s="208" t="s">
        <v>2962</v>
      </c>
      <c r="K204" s="209" t="s">
        <v>2963</v>
      </c>
      <c r="L204" s="210" t="s">
        <v>2964</v>
      </c>
    </row>
    <row r="205" spans="1:12" ht="38.25" x14ac:dyDescent="0.2">
      <c r="A205" s="205" t="s">
        <v>2605</v>
      </c>
      <c r="B205" s="205" t="s">
        <v>126</v>
      </c>
      <c r="C205" s="211" t="s">
        <v>2965</v>
      </c>
      <c r="D205" s="211" t="s">
        <v>2966</v>
      </c>
      <c r="E205" s="212" t="s">
        <v>2967</v>
      </c>
      <c r="F205" s="212" t="s">
        <v>64</v>
      </c>
      <c r="G205" s="213" t="s">
        <v>111</v>
      </c>
      <c r="H205" s="212" t="s">
        <v>528</v>
      </c>
      <c r="I205" s="212" t="s">
        <v>2600</v>
      </c>
      <c r="J205" s="214" t="s">
        <v>2968</v>
      </c>
      <c r="K205" s="215" t="s">
        <v>2969</v>
      </c>
      <c r="L205" s="205" t="s">
        <v>1830</v>
      </c>
    </row>
    <row r="206" spans="1:12" ht="114.75" x14ac:dyDescent="0.2">
      <c r="A206" s="205" t="s">
        <v>2970</v>
      </c>
      <c r="B206" s="205" t="s">
        <v>2971</v>
      </c>
      <c r="C206" s="211" t="s">
        <v>2972</v>
      </c>
      <c r="D206" s="211" t="s">
        <v>2972</v>
      </c>
      <c r="E206" s="212" t="s">
        <v>2967</v>
      </c>
      <c r="F206" s="212" t="s">
        <v>64</v>
      </c>
      <c r="G206" s="213" t="s">
        <v>111</v>
      </c>
      <c r="H206" s="212" t="s">
        <v>530</v>
      </c>
      <c r="I206" s="212" t="s">
        <v>2600</v>
      </c>
      <c r="J206" s="214" t="s">
        <v>2973</v>
      </c>
      <c r="K206" s="215" t="s">
        <v>2974</v>
      </c>
      <c r="L206" s="205"/>
    </row>
    <row r="207" spans="1:12" ht="25.5" x14ac:dyDescent="0.2">
      <c r="A207" s="205" t="s">
        <v>2605</v>
      </c>
      <c r="B207" s="205" t="s">
        <v>2975</v>
      </c>
      <c r="C207" s="211" t="s">
        <v>2976</v>
      </c>
      <c r="D207" s="211" t="s">
        <v>2977</v>
      </c>
      <c r="E207" s="212" t="s">
        <v>2967</v>
      </c>
      <c r="F207" s="212" t="s">
        <v>64</v>
      </c>
      <c r="G207" s="213" t="s">
        <v>111</v>
      </c>
      <c r="H207" s="212" t="s">
        <v>528</v>
      </c>
      <c r="I207" s="212" t="s">
        <v>2600</v>
      </c>
      <c r="J207" s="214" t="s">
        <v>2968</v>
      </c>
      <c r="K207" s="215" t="s">
        <v>2978</v>
      </c>
      <c r="L207" s="205" t="s">
        <v>2576</v>
      </c>
    </row>
    <row r="208" spans="1:12" ht="38.25" x14ac:dyDescent="0.2">
      <c r="A208" s="205" t="s">
        <v>2605</v>
      </c>
      <c r="B208" s="205" t="s">
        <v>2979</v>
      </c>
      <c r="C208" s="211" t="s">
        <v>2980</v>
      </c>
      <c r="D208" s="211" t="s">
        <v>2981</v>
      </c>
      <c r="E208" s="212" t="s">
        <v>2967</v>
      </c>
      <c r="F208" s="212" t="s">
        <v>64</v>
      </c>
      <c r="G208" s="213" t="s">
        <v>111</v>
      </c>
      <c r="H208" s="212" t="s">
        <v>528</v>
      </c>
      <c r="I208" s="212" t="s">
        <v>2600</v>
      </c>
      <c r="J208" s="214" t="s">
        <v>2968</v>
      </c>
      <c r="K208" s="215">
        <v>44450</v>
      </c>
      <c r="L208" s="205" t="s">
        <v>2576</v>
      </c>
    </row>
    <row r="209" spans="1:12" ht="25.5" x14ac:dyDescent="0.2">
      <c r="A209" s="61" t="s">
        <v>1527</v>
      </c>
      <c r="B209" s="60" t="s">
        <v>121</v>
      </c>
      <c r="C209" s="50" t="s">
        <v>159</v>
      </c>
      <c r="D209" s="91" t="s">
        <v>128</v>
      </c>
      <c r="E209" s="53" t="s">
        <v>117</v>
      </c>
      <c r="F209" s="54" t="s">
        <v>64</v>
      </c>
      <c r="G209" s="53"/>
      <c r="H209" s="62" t="s">
        <v>527</v>
      </c>
      <c r="I209" s="62" t="s">
        <v>151</v>
      </c>
      <c r="J209" s="62" t="s">
        <v>116</v>
      </c>
      <c r="K209" s="63">
        <v>44200</v>
      </c>
      <c r="L209" s="53"/>
    </row>
    <row r="210" spans="1:12" ht="63.75" x14ac:dyDescent="0.2">
      <c r="A210" s="61" t="s">
        <v>115</v>
      </c>
      <c r="B210" s="60" t="s">
        <v>129</v>
      </c>
      <c r="C210" s="50" t="s">
        <v>130</v>
      </c>
      <c r="D210" s="92" t="s">
        <v>156</v>
      </c>
      <c r="E210" s="58" t="s">
        <v>117</v>
      </c>
      <c r="F210" s="73" t="s">
        <v>64</v>
      </c>
      <c r="G210" s="80"/>
      <c r="H210" s="80" t="s">
        <v>528</v>
      </c>
      <c r="I210" s="46" t="s">
        <v>115</v>
      </c>
      <c r="J210" s="46" t="s">
        <v>116</v>
      </c>
      <c r="K210" s="47">
        <v>44200</v>
      </c>
      <c r="L210" s="44"/>
    </row>
    <row r="211" spans="1:12" ht="63.75" x14ac:dyDescent="0.2">
      <c r="A211" s="61" t="s">
        <v>115</v>
      </c>
      <c r="B211" s="60" t="s">
        <v>129</v>
      </c>
      <c r="C211" s="50" t="s">
        <v>131</v>
      </c>
      <c r="D211" s="92" t="s">
        <v>157</v>
      </c>
      <c r="E211" s="58" t="s">
        <v>117</v>
      </c>
      <c r="F211" s="73" t="s">
        <v>64</v>
      </c>
      <c r="G211" s="58"/>
      <c r="H211" s="59" t="s">
        <v>529</v>
      </c>
      <c r="I211" s="46" t="s">
        <v>115</v>
      </c>
      <c r="J211" s="46" t="s">
        <v>116</v>
      </c>
      <c r="K211" s="47">
        <v>44200</v>
      </c>
      <c r="L211" s="44"/>
    </row>
    <row r="212" spans="1:12" ht="63.75" x14ac:dyDescent="0.2">
      <c r="A212" s="61" t="s">
        <v>115</v>
      </c>
      <c r="B212" s="60" t="s">
        <v>129</v>
      </c>
      <c r="C212" s="50" t="s">
        <v>130</v>
      </c>
      <c r="D212" s="92" t="s">
        <v>158</v>
      </c>
      <c r="E212" s="58" t="s">
        <v>117</v>
      </c>
      <c r="F212" s="73" t="s">
        <v>64</v>
      </c>
      <c r="G212" s="58"/>
      <c r="H212" s="59" t="s">
        <v>528</v>
      </c>
      <c r="I212" s="46" t="s">
        <v>115</v>
      </c>
      <c r="J212" s="46" t="s">
        <v>116</v>
      </c>
      <c r="K212" s="47">
        <v>44200</v>
      </c>
      <c r="L212" s="45"/>
    </row>
    <row r="213" spans="1:12" s="83" customFormat="1" ht="76.5" x14ac:dyDescent="0.2">
      <c r="A213" s="61" t="s">
        <v>115</v>
      </c>
      <c r="B213" s="60" t="s">
        <v>129</v>
      </c>
      <c r="C213" s="50" t="s">
        <v>131</v>
      </c>
      <c r="D213" s="92" t="s">
        <v>195</v>
      </c>
      <c r="E213" s="58" t="s">
        <v>117</v>
      </c>
      <c r="F213" s="73" t="s">
        <v>64</v>
      </c>
      <c r="G213" s="80"/>
      <c r="H213" s="44" t="s">
        <v>529</v>
      </c>
      <c r="I213" s="46" t="s">
        <v>152</v>
      </c>
      <c r="J213" s="46" t="s">
        <v>116</v>
      </c>
      <c r="K213" s="47">
        <v>44200</v>
      </c>
      <c r="L213" s="45"/>
    </row>
    <row r="214" spans="1:12" s="83" customFormat="1" ht="63.75" x14ac:dyDescent="0.2">
      <c r="A214" s="61" t="s">
        <v>115</v>
      </c>
      <c r="B214" s="60" t="s">
        <v>129</v>
      </c>
      <c r="C214" s="50" t="s">
        <v>196</v>
      </c>
      <c r="D214" s="92" t="s">
        <v>197</v>
      </c>
      <c r="E214" s="58" t="s">
        <v>117</v>
      </c>
      <c r="F214" s="73" t="s">
        <v>64</v>
      </c>
      <c r="G214" s="80"/>
      <c r="H214" s="44" t="s">
        <v>529</v>
      </c>
      <c r="I214" s="46" t="s">
        <v>208</v>
      </c>
      <c r="J214" s="46" t="s">
        <v>116</v>
      </c>
      <c r="K214" s="47">
        <v>44201</v>
      </c>
      <c r="L214" s="45"/>
    </row>
    <row r="215" spans="1:12" s="83" customFormat="1" ht="63.75" x14ac:dyDescent="0.2">
      <c r="A215" s="61" t="s">
        <v>115</v>
      </c>
      <c r="B215" s="60" t="s">
        <v>129</v>
      </c>
      <c r="C215" s="50" t="s">
        <v>130</v>
      </c>
      <c r="D215" s="92" t="s">
        <v>160</v>
      </c>
      <c r="E215" s="58" t="s">
        <v>117</v>
      </c>
      <c r="F215" s="73" t="s">
        <v>64</v>
      </c>
      <c r="G215" s="80"/>
      <c r="H215" s="44" t="s">
        <v>528</v>
      </c>
      <c r="I215" s="46" t="s">
        <v>115</v>
      </c>
      <c r="J215" s="46" t="s">
        <v>116</v>
      </c>
      <c r="K215" s="47">
        <v>44201</v>
      </c>
      <c r="L215" s="45"/>
    </row>
    <row r="216" spans="1:12" s="83" customFormat="1" ht="63.75" x14ac:dyDescent="0.2">
      <c r="A216" s="61" t="s">
        <v>115</v>
      </c>
      <c r="B216" s="60" t="s">
        <v>161</v>
      </c>
      <c r="C216" s="50" t="s">
        <v>130</v>
      </c>
      <c r="D216" s="92" t="s">
        <v>162</v>
      </c>
      <c r="E216" s="58" t="s">
        <v>117</v>
      </c>
      <c r="F216" s="73" t="s">
        <v>64</v>
      </c>
      <c r="G216" s="80"/>
      <c r="H216" s="44" t="s">
        <v>528</v>
      </c>
      <c r="I216" s="46" t="s">
        <v>115</v>
      </c>
      <c r="J216" s="46" t="s">
        <v>116</v>
      </c>
      <c r="K216" s="47">
        <v>44201</v>
      </c>
      <c r="L216" s="45"/>
    </row>
    <row r="217" spans="1:12" s="83" customFormat="1" ht="63.75" x14ac:dyDescent="0.2">
      <c r="A217" s="61" t="s">
        <v>115</v>
      </c>
      <c r="B217" s="60" t="s">
        <v>129</v>
      </c>
      <c r="C217" s="50" t="s">
        <v>130</v>
      </c>
      <c r="D217" s="92" t="s">
        <v>164</v>
      </c>
      <c r="E217" s="58" t="s">
        <v>117</v>
      </c>
      <c r="F217" s="73" t="s">
        <v>64</v>
      </c>
      <c r="G217" s="80"/>
      <c r="H217" s="44" t="s">
        <v>528</v>
      </c>
      <c r="I217" s="46" t="s">
        <v>115</v>
      </c>
      <c r="J217" s="46" t="s">
        <v>116</v>
      </c>
      <c r="K217" s="47">
        <v>44201</v>
      </c>
      <c r="L217" s="119"/>
    </row>
    <row r="218" spans="1:12" s="83" customFormat="1" ht="63.75" x14ac:dyDescent="0.2">
      <c r="A218" s="61" t="s">
        <v>115</v>
      </c>
      <c r="B218" s="60" t="s">
        <v>129</v>
      </c>
      <c r="C218" s="50" t="s">
        <v>163</v>
      </c>
      <c r="D218" s="92" t="s">
        <v>132</v>
      </c>
      <c r="E218" s="58" t="s">
        <v>117</v>
      </c>
      <c r="F218" s="73" t="s">
        <v>64</v>
      </c>
      <c r="G218" s="80"/>
      <c r="H218" s="44" t="s">
        <v>528</v>
      </c>
      <c r="I218" s="46" t="s">
        <v>116</v>
      </c>
      <c r="J218" s="46" t="s">
        <v>116</v>
      </c>
      <c r="K218" s="47">
        <v>44201</v>
      </c>
      <c r="L218" s="119"/>
    </row>
    <row r="219" spans="1:12" s="83" customFormat="1" ht="102" x14ac:dyDescent="0.2">
      <c r="A219" s="61" t="s">
        <v>115</v>
      </c>
      <c r="B219" s="60" t="s">
        <v>129</v>
      </c>
      <c r="C219" s="50" t="s">
        <v>133</v>
      </c>
      <c r="D219" s="92" t="s">
        <v>165</v>
      </c>
      <c r="E219" s="58" t="s">
        <v>117</v>
      </c>
      <c r="F219" s="73" t="s">
        <v>64</v>
      </c>
      <c r="G219" s="80"/>
      <c r="H219" s="44" t="s">
        <v>528</v>
      </c>
      <c r="I219" s="46" t="s">
        <v>153</v>
      </c>
      <c r="J219" s="46" t="s">
        <v>116</v>
      </c>
      <c r="K219" s="47">
        <v>44202</v>
      </c>
      <c r="L219" s="119"/>
    </row>
    <row r="220" spans="1:12" s="83" customFormat="1" ht="63.75" x14ac:dyDescent="0.2">
      <c r="A220" s="61" t="s">
        <v>115</v>
      </c>
      <c r="B220" s="60" t="s">
        <v>129</v>
      </c>
      <c r="C220" s="50" t="s">
        <v>166</v>
      </c>
      <c r="D220" s="92" t="s">
        <v>135</v>
      </c>
      <c r="E220" s="58" t="s">
        <v>117</v>
      </c>
      <c r="F220" s="73" t="s">
        <v>64</v>
      </c>
      <c r="G220" s="80"/>
      <c r="H220" s="44" t="s">
        <v>528</v>
      </c>
      <c r="I220" s="46" t="s">
        <v>116</v>
      </c>
      <c r="J220" s="46" t="s">
        <v>116</v>
      </c>
      <c r="K220" s="47">
        <v>44202</v>
      </c>
      <c r="L220" s="119"/>
    </row>
    <row r="221" spans="1:12" s="83" customFormat="1" ht="63.75" x14ac:dyDescent="0.2">
      <c r="A221" s="61" t="s">
        <v>115</v>
      </c>
      <c r="B221" s="60" t="s">
        <v>129</v>
      </c>
      <c r="C221" s="50" t="s">
        <v>136</v>
      </c>
      <c r="D221" s="92" t="s">
        <v>167</v>
      </c>
      <c r="E221" s="58" t="s">
        <v>117</v>
      </c>
      <c r="F221" s="73" t="s">
        <v>64</v>
      </c>
      <c r="G221" s="120"/>
      <c r="H221" s="44" t="s">
        <v>530</v>
      </c>
      <c r="I221" s="46" t="s">
        <v>115</v>
      </c>
      <c r="J221" s="46" t="s">
        <v>116</v>
      </c>
      <c r="K221" s="47">
        <v>44202</v>
      </c>
      <c r="L221" s="119"/>
    </row>
    <row r="222" spans="1:12" s="83" customFormat="1" ht="63.75" x14ac:dyDescent="0.2">
      <c r="A222" s="61" t="s">
        <v>115</v>
      </c>
      <c r="B222" s="60" t="s">
        <v>129</v>
      </c>
      <c r="C222" s="50" t="s">
        <v>131</v>
      </c>
      <c r="D222" s="92" t="s">
        <v>531</v>
      </c>
      <c r="E222" s="58" t="s">
        <v>117</v>
      </c>
      <c r="F222" s="73" t="s">
        <v>64</v>
      </c>
      <c r="G222" s="120"/>
      <c r="H222" s="44" t="s">
        <v>529</v>
      </c>
      <c r="I222" s="46" t="s">
        <v>115</v>
      </c>
      <c r="J222" s="46" t="s">
        <v>116</v>
      </c>
      <c r="K222" s="47">
        <v>44207</v>
      </c>
      <c r="L222" s="119"/>
    </row>
    <row r="223" spans="1:12" s="83" customFormat="1" ht="102" x14ac:dyDescent="0.2">
      <c r="A223" s="61" t="s">
        <v>115</v>
      </c>
      <c r="B223" s="60" t="s">
        <v>129</v>
      </c>
      <c r="C223" s="50" t="s">
        <v>133</v>
      </c>
      <c r="D223" s="92" t="s">
        <v>532</v>
      </c>
      <c r="E223" s="58" t="s">
        <v>117</v>
      </c>
      <c r="F223" s="73" t="s">
        <v>64</v>
      </c>
      <c r="G223" s="120"/>
      <c r="H223" s="44" t="s">
        <v>528</v>
      </c>
      <c r="I223" s="46" t="s">
        <v>153</v>
      </c>
      <c r="J223" s="46" t="s">
        <v>116</v>
      </c>
      <c r="K223" s="47">
        <v>44207</v>
      </c>
      <c r="L223" s="119"/>
    </row>
    <row r="224" spans="1:12" s="83" customFormat="1" ht="89.25" x14ac:dyDescent="0.2">
      <c r="A224" s="61" t="s">
        <v>115</v>
      </c>
      <c r="B224" s="60" t="s">
        <v>129</v>
      </c>
      <c r="C224" s="50" t="s">
        <v>130</v>
      </c>
      <c r="D224" s="92" t="s">
        <v>190</v>
      </c>
      <c r="E224" s="58" t="s">
        <v>117</v>
      </c>
      <c r="F224" s="73" t="s">
        <v>64</v>
      </c>
      <c r="G224" s="80"/>
      <c r="H224" s="44" t="s">
        <v>528</v>
      </c>
      <c r="I224" s="46" t="s">
        <v>154</v>
      </c>
      <c r="J224" s="46" t="s">
        <v>116</v>
      </c>
      <c r="K224" s="47">
        <v>44207</v>
      </c>
      <c r="L224" s="119"/>
    </row>
    <row r="225" spans="1:12" s="83" customFormat="1" ht="63.75" x14ac:dyDescent="0.2">
      <c r="A225" s="61" t="s">
        <v>115</v>
      </c>
      <c r="B225" s="60" t="s">
        <v>129</v>
      </c>
      <c r="C225" s="50" t="s">
        <v>130</v>
      </c>
      <c r="D225" s="92" t="s">
        <v>168</v>
      </c>
      <c r="E225" s="58" t="s">
        <v>117</v>
      </c>
      <c r="F225" s="73" t="s">
        <v>64</v>
      </c>
      <c r="G225" s="120"/>
      <c r="H225" s="44" t="s">
        <v>528</v>
      </c>
      <c r="I225" s="46" t="s">
        <v>115</v>
      </c>
      <c r="J225" s="46" t="s">
        <v>116</v>
      </c>
      <c r="K225" s="47">
        <v>44207</v>
      </c>
      <c r="L225" s="119"/>
    </row>
    <row r="226" spans="1:12" s="83" customFormat="1" ht="63.75" x14ac:dyDescent="0.2">
      <c r="A226" s="61" t="s">
        <v>115</v>
      </c>
      <c r="B226" s="60" t="s">
        <v>129</v>
      </c>
      <c r="C226" s="50" t="s">
        <v>169</v>
      </c>
      <c r="D226" s="92" t="s">
        <v>137</v>
      </c>
      <c r="E226" s="58" t="s">
        <v>117</v>
      </c>
      <c r="F226" s="73" t="s">
        <v>64</v>
      </c>
      <c r="G226" s="80"/>
      <c r="H226" s="44" t="s">
        <v>528</v>
      </c>
      <c r="I226" s="46" t="s">
        <v>116</v>
      </c>
      <c r="J226" s="46" t="s">
        <v>116</v>
      </c>
      <c r="K226" s="47">
        <v>44207</v>
      </c>
      <c r="L226" s="119"/>
    </row>
    <row r="227" spans="1:12" s="83" customFormat="1" ht="63.75" x14ac:dyDescent="0.2">
      <c r="A227" s="61" t="s">
        <v>115</v>
      </c>
      <c r="B227" s="60" t="s">
        <v>129</v>
      </c>
      <c r="C227" s="50" t="s">
        <v>133</v>
      </c>
      <c r="D227" s="92" t="s">
        <v>171</v>
      </c>
      <c r="E227" s="58" t="s">
        <v>117</v>
      </c>
      <c r="F227" s="73" t="s">
        <v>64</v>
      </c>
      <c r="G227" s="80"/>
      <c r="H227" s="44" t="s">
        <v>528</v>
      </c>
      <c r="I227" s="46" t="s">
        <v>115</v>
      </c>
      <c r="J227" s="46" t="s">
        <v>116</v>
      </c>
      <c r="K227" s="47">
        <v>44208</v>
      </c>
      <c r="L227" s="119"/>
    </row>
    <row r="228" spans="1:12" s="83" customFormat="1" ht="63.75" x14ac:dyDescent="0.2">
      <c r="A228" s="61" t="s">
        <v>115</v>
      </c>
      <c r="B228" s="60" t="s">
        <v>129</v>
      </c>
      <c r="C228" s="50" t="s">
        <v>170</v>
      </c>
      <c r="D228" s="92" t="s">
        <v>138</v>
      </c>
      <c r="E228" s="58" t="s">
        <v>117</v>
      </c>
      <c r="F228" s="73" t="s">
        <v>64</v>
      </c>
      <c r="G228" s="80"/>
      <c r="H228" s="59" t="s">
        <v>528</v>
      </c>
      <c r="I228" s="46" t="s">
        <v>116</v>
      </c>
      <c r="J228" s="46" t="s">
        <v>116</v>
      </c>
      <c r="K228" s="47">
        <v>44208</v>
      </c>
      <c r="L228" s="119"/>
    </row>
    <row r="229" spans="1:12" s="83" customFormat="1" ht="76.5" x14ac:dyDescent="0.2">
      <c r="A229" s="61" t="s">
        <v>120</v>
      </c>
      <c r="B229" s="60" t="s">
        <v>179</v>
      </c>
      <c r="C229" s="50" t="s">
        <v>173</v>
      </c>
      <c r="D229" s="92" t="s">
        <v>125</v>
      </c>
      <c r="E229" s="58" t="s">
        <v>117</v>
      </c>
      <c r="F229" s="73" t="s">
        <v>64</v>
      </c>
      <c r="G229" s="120"/>
      <c r="H229" s="44" t="s">
        <v>528</v>
      </c>
      <c r="I229" s="46" t="s">
        <v>155</v>
      </c>
      <c r="J229" s="46" t="s">
        <v>116</v>
      </c>
      <c r="K229" s="47">
        <v>44210</v>
      </c>
      <c r="L229" s="119"/>
    </row>
    <row r="230" spans="1:12" s="83" customFormat="1" ht="63.75" x14ac:dyDescent="0.2">
      <c r="A230" s="61" t="s">
        <v>115</v>
      </c>
      <c r="B230" s="60" t="s">
        <v>129</v>
      </c>
      <c r="C230" s="50" t="s">
        <v>130</v>
      </c>
      <c r="D230" s="92" t="s">
        <v>172</v>
      </c>
      <c r="E230" s="58" t="s">
        <v>117</v>
      </c>
      <c r="F230" s="73" t="s">
        <v>64</v>
      </c>
      <c r="G230" s="120"/>
      <c r="H230" s="44" t="s">
        <v>528</v>
      </c>
      <c r="I230" s="46" t="s">
        <v>115</v>
      </c>
      <c r="J230" s="46" t="s">
        <v>116</v>
      </c>
      <c r="K230" s="47">
        <v>44210</v>
      </c>
      <c r="L230" s="119"/>
    </row>
    <row r="231" spans="1:12" s="83" customFormat="1" ht="102" x14ac:dyDescent="0.2">
      <c r="A231" s="61" t="s">
        <v>120</v>
      </c>
      <c r="B231" s="60" t="s">
        <v>179</v>
      </c>
      <c r="C231" s="50" t="s">
        <v>174</v>
      </c>
      <c r="D231" s="92" t="s">
        <v>139</v>
      </c>
      <c r="E231" s="58" t="s">
        <v>117</v>
      </c>
      <c r="F231" s="73" t="s">
        <v>64</v>
      </c>
      <c r="G231" s="80"/>
      <c r="H231" s="44" t="s">
        <v>528</v>
      </c>
      <c r="I231" s="46" t="s">
        <v>123</v>
      </c>
      <c r="J231" s="46" t="s">
        <v>116</v>
      </c>
      <c r="K231" s="47">
        <v>44210</v>
      </c>
      <c r="L231" s="119"/>
    </row>
    <row r="232" spans="1:12" s="83" customFormat="1" ht="63.75" x14ac:dyDescent="0.2">
      <c r="A232" s="61" t="s">
        <v>115</v>
      </c>
      <c r="B232" s="60" t="s">
        <v>129</v>
      </c>
      <c r="C232" s="50" t="s">
        <v>130</v>
      </c>
      <c r="D232" s="92" t="s">
        <v>175</v>
      </c>
      <c r="E232" s="58" t="s">
        <v>117</v>
      </c>
      <c r="F232" s="73" t="s">
        <v>64</v>
      </c>
      <c r="G232" s="80"/>
      <c r="H232" s="44" t="s">
        <v>528</v>
      </c>
      <c r="I232" s="46" t="s">
        <v>115</v>
      </c>
      <c r="J232" s="46" t="s">
        <v>116</v>
      </c>
      <c r="K232" s="47">
        <v>44210</v>
      </c>
      <c r="L232" s="119"/>
    </row>
    <row r="233" spans="1:12" s="83" customFormat="1" ht="102" x14ac:dyDescent="0.2">
      <c r="A233" s="61" t="s">
        <v>120</v>
      </c>
      <c r="B233" s="60" t="s">
        <v>179</v>
      </c>
      <c r="C233" s="50" t="s">
        <v>177</v>
      </c>
      <c r="D233" s="92" t="s">
        <v>140</v>
      </c>
      <c r="E233" s="58" t="s">
        <v>117</v>
      </c>
      <c r="F233" s="73" t="s">
        <v>64</v>
      </c>
      <c r="G233" s="80"/>
      <c r="H233" s="44" t="s">
        <v>528</v>
      </c>
      <c r="I233" s="46" t="s">
        <v>123</v>
      </c>
      <c r="J233" s="46" t="s">
        <v>116</v>
      </c>
      <c r="K233" s="47">
        <v>44211</v>
      </c>
      <c r="L233" s="119"/>
    </row>
    <row r="234" spans="1:12" s="83" customFormat="1" ht="63.75" x14ac:dyDescent="0.2">
      <c r="A234" s="61" t="s">
        <v>115</v>
      </c>
      <c r="B234" s="60" t="s">
        <v>129</v>
      </c>
      <c r="C234" s="50" t="s">
        <v>130</v>
      </c>
      <c r="D234" s="92" t="s">
        <v>176</v>
      </c>
      <c r="E234" s="58" t="s">
        <v>117</v>
      </c>
      <c r="F234" s="73" t="s">
        <v>64</v>
      </c>
      <c r="G234" s="80"/>
      <c r="H234" s="44" t="s">
        <v>528</v>
      </c>
      <c r="I234" s="46" t="s">
        <v>115</v>
      </c>
      <c r="J234" s="46" t="s">
        <v>116</v>
      </c>
      <c r="K234" s="47">
        <v>44211</v>
      </c>
      <c r="L234" s="119"/>
    </row>
    <row r="235" spans="1:12" s="83" customFormat="1" ht="63.75" x14ac:dyDescent="0.2">
      <c r="A235" s="61" t="s">
        <v>115</v>
      </c>
      <c r="B235" s="60" t="s">
        <v>129</v>
      </c>
      <c r="C235" s="50" t="s">
        <v>178</v>
      </c>
      <c r="D235" s="92" t="s">
        <v>141</v>
      </c>
      <c r="E235" s="58" t="s">
        <v>117</v>
      </c>
      <c r="F235" s="73" t="s">
        <v>64</v>
      </c>
      <c r="G235" s="80"/>
      <c r="H235" s="44" t="s">
        <v>528</v>
      </c>
      <c r="I235" s="46" t="s">
        <v>116</v>
      </c>
      <c r="J235" s="46" t="s">
        <v>116</v>
      </c>
      <c r="K235" s="47">
        <v>44213</v>
      </c>
      <c r="L235" s="119"/>
    </row>
    <row r="236" spans="1:12" s="83" customFormat="1" ht="63.75" x14ac:dyDescent="0.2">
      <c r="A236" s="61" t="s">
        <v>115</v>
      </c>
      <c r="B236" s="60" t="s">
        <v>129</v>
      </c>
      <c r="C236" s="50" t="s">
        <v>142</v>
      </c>
      <c r="D236" s="92" t="s">
        <v>533</v>
      </c>
      <c r="E236" s="58" t="s">
        <v>117</v>
      </c>
      <c r="F236" s="73" t="s">
        <v>64</v>
      </c>
      <c r="G236" s="120"/>
      <c r="H236" s="44" t="s">
        <v>530</v>
      </c>
      <c r="I236" s="46" t="s">
        <v>115</v>
      </c>
      <c r="J236" s="46" t="s">
        <v>116</v>
      </c>
      <c r="K236" s="47">
        <v>44214</v>
      </c>
      <c r="L236" s="119"/>
    </row>
    <row r="237" spans="1:12" s="83" customFormat="1" ht="63.75" x14ac:dyDescent="0.2">
      <c r="A237" s="61" t="s">
        <v>118</v>
      </c>
      <c r="B237" s="60" t="s">
        <v>119</v>
      </c>
      <c r="C237" s="50" t="s">
        <v>142</v>
      </c>
      <c r="D237" s="92" t="s">
        <v>180</v>
      </c>
      <c r="E237" s="58" t="s">
        <v>117</v>
      </c>
      <c r="F237" s="73" t="s">
        <v>64</v>
      </c>
      <c r="G237" s="80"/>
      <c r="H237" s="44" t="s">
        <v>530</v>
      </c>
      <c r="I237" s="46" t="s">
        <v>118</v>
      </c>
      <c r="J237" s="46" t="s">
        <v>116</v>
      </c>
      <c r="K237" s="47">
        <v>44214</v>
      </c>
      <c r="L237" s="119"/>
    </row>
    <row r="238" spans="1:12" s="83" customFormat="1" ht="63.75" x14ac:dyDescent="0.2">
      <c r="A238" s="61" t="s">
        <v>115</v>
      </c>
      <c r="B238" s="60" t="s">
        <v>129</v>
      </c>
      <c r="C238" s="72" t="s">
        <v>142</v>
      </c>
      <c r="D238" s="92" t="s">
        <v>534</v>
      </c>
      <c r="E238" s="58" t="s">
        <v>117</v>
      </c>
      <c r="F238" s="73" t="s">
        <v>64</v>
      </c>
      <c r="G238" s="80"/>
      <c r="H238" s="44" t="s">
        <v>530</v>
      </c>
      <c r="I238" s="46" t="s">
        <v>115</v>
      </c>
      <c r="J238" s="46" t="s">
        <v>116</v>
      </c>
      <c r="K238" s="47">
        <v>44214</v>
      </c>
      <c r="L238" s="119"/>
    </row>
    <row r="239" spans="1:12" s="83" customFormat="1" ht="102" x14ac:dyDescent="0.2">
      <c r="A239" s="61" t="s">
        <v>120</v>
      </c>
      <c r="B239" s="60" t="s">
        <v>127</v>
      </c>
      <c r="C239" s="50" t="s">
        <v>181</v>
      </c>
      <c r="D239" s="92" t="s">
        <v>143</v>
      </c>
      <c r="E239" s="58" t="s">
        <v>117</v>
      </c>
      <c r="F239" s="73" t="s">
        <v>64</v>
      </c>
      <c r="G239" s="120"/>
      <c r="H239" s="44" t="s">
        <v>528</v>
      </c>
      <c r="I239" s="46" t="s">
        <v>123</v>
      </c>
      <c r="J239" s="46" t="s">
        <v>116</v>
      </c>
      <c r="K239" s="47">
        <v>44215</v>
      </c>
      <c r="L239" s="119"/>
    </row>
    <row r="240" spans="1:12" s="83" customFormat="1" ht="102" x14ac:dyDescent="0.2">
      <c r="A240" s="61" t="s">
        <v>120</v>
      </c>
      <c r="B240" s="60" t="s">
        <v>127</v>
      </c>
      <c r="C240" s="50" t="s">
        <v>182</v>
      </c>
      <c r="D240" s="92" t="s">
        <v>144</v>
      </c>
      <c r="E240" s="58" t="s">
        <v>117</v>
      </c>
      <c r="F240" s="73" t="s">
        <v>64</v>
      </c>
      <c r="G240" s="80"/>
      <c r="H240" s="59" t="s">
        <v>528</v>
      </c>
      <c r="I240" s="46" t="s">
        <v>123</v>
      </c>
      <c r="J240" s="46" t="s">
        <v>116</v>
      </c>
      <c r="K240" s="47">
        <v>44215</v>
      </c>
      <c r="L240" s="119"/>
    </row>
    <row r="241" spans="1:12" s="83" customFormat="1" ht="102" x14ac:dyDescent="0.2">
      <c r="A241" s="61" t="s">
        <v>120</v>
      </c>
      <c r="B241" s="60" t="s">
        <v>127</v>
      </c>
      <c r="C241" s="50" t="s">
        <v>184</v>
      </c>
      <c r="D241" s="92" t="s">
        <v>145</v>
      </c>
      <c r="E241" s="58" t="s">
        <v>117</v>
      </c>
      <c r="F241" s="73" t="s">
        <v>64</v>
      </c>
      <c r="G241" s="80"/>
      <c r="H241" s="44" t="s">
        <v>528</v>
      </c>
      <c r="I241" s="46" t="s">
        <v>123</v>
      </c>
      <c r="J241" s="46" t="s">
        <v>116</v>
      </c>
      <c r="K241" s="47">
        <v>44215</v>
      </c>
      <c r="L241" s="119"/>
    </row>
    <row r="242" spans="1:12" s="83" customFormat="1" ht="102" x14ac:dyDescent="0.2">
      <c r="A242" s="61" t="s">
        <v>120</v>
      </c>
      <c r="B242" s="60" t="s">
        <v>127</v>
      </c>
      <c r="C242" s="50" t="s">
        <v>183</v>
      </c>
      <c r="D242" s="92" t="s">
        <v>146</v>
      </c>
      <c r="E242" s="58" t="s">
        <v>117</v>
      </c>
      <c r="F242" s="73" t="s">
        <v>64</v>
      </c>
      <c r="G242" s="120"/>
      <c r="H242" s="44" t="s">
        <v>528</v>
      </c>
      <c r="I242" s="46" t="s">
        <v>123</v>
      </c>
      <c r="J242" s="46" t="s">
        <v>116</v>
      </c>
      <c r="K242" s="47">
        <v>44215</v>
      </c>
      <c r="L242" s="119"/>
    </row>
    <row r="243" spans="1:12" s="83" customFormat="1" ht="63.75" x14ac:dyDescent="0.2">
      <c r="A243" s="61" t="s">
        <v>115</v>
      </c>
      <c r="B243" s="60" t="s">
        <v>129</v>
      </c>
      <c r="C243" s="50" t="s">
        <v>178</v>
      </c>
      <c r="D243" s="92" t="s">
        <v>185</v>
      </c>
      <c r="E243" s="58" t="s">
        <v>117</v>
      </c>
      <c r="F243" s="73" t="s">
        <v>64</v>
      </c>
      <c r="G243" s="80"/>
      <c r="H243" s="44" t="s">
        <v>528</v>
      </c>
      <c r="I243" s="46" t="s">
        <v>116</v>
      </c>
      <c r="J243" s="46" t="s">
        <v>116</v>
      </c>
      <c r="K243" s="47">
        <v>44215</v>
      </c>
      <c r="L243" s="119"/>
    </row>
    <row r="244" spans="1:12" s="83" customFormat="1" ht="76.5" x14ac:dyDescent="0.2">
      <c r="A244" s="61" t="s">
        <v>115</v>
      </c>
      <c r="B244" s="60" t="s">
        <v>129</v>
      </c>
      <c r="C244" s="50" t="s">
        <v>130</v>
      </c>
      <c r="D244" s="92" t="s">
        <v>186</v>
      </c>
      <c r="E244" s="58" t="s">
        <v>117</v>
      </c>
      <c r="F244" s="73" t="s">
        <v>64</v>
      </c>
      <c r="G244" s="80"/>
      <c r="H244" s="44" t="s">
        <v>528</v>
      </c>
      <c r="I244" s="46" t="s">
        <v>187</v>
      </c>
      <c r="J244" s="46" t="s">
        <v>116</v>
      </c>
      <c r="K244" s="47">
        <v>44215</v>
      </c>
      <c r="L244" s="119"/>
    </row>
    <row r="245" spans="1:12" s="83" customFormat="1" ht="63.75" x14ac:dyDescent="0.2">
      <c r="A245" s="61" t="s">
        <v>147</v>
      </c>
      <c r="B245" s="60" t="s">
        <v>148</v>
      </c>
      <c r="C245" s="50" t="s">
        <v>188</v>
      </c>
      <c r="D245" s="92" t="s">
        <v>189</v>
      </c>
      <c r="E245" s="58" t="s">
        <v>117</v>
      </c>
      <c r="F245" s="73" t="s">
        <v>64</v>
      </c>
      <c r="G245" s="120"/>
      <c r="H245" s="44" t="s">
        <v>530</v>
      </c>
      <c r="I245" s="46" t="s">
        <v>147</v>
      </c>
      <c r="J245" s="46" t="s">
        <v>116</v>
      </c>
      <c r="K245" s="47">
        <v>44216</v>
      </c>
      <c r="L245" s="119"/>
    </row>
    <row r="246" spans="1:12" s="83" customFormat="1" ht="63.75" x14ac:dyDescent="0.2">
      <c r="A246" s="61" t="s">
        <v>149</v>
      </c>
      <c r="B246" s="60" t="s">
        <v>150</v>
      </c>
      <c r="C246" s="50" t="s">
        <v>192</v>
      </c>
      <c r="D246" s="92" t="s">
        <v>193</v>
      </c>
      <c r="E246" s="58" t="s">
        <v>117</v>
      </c>
      <c r="F246" s="73" t="s">
        <v>64</v>
      </c>
      <c r="G246" s="80"/>
      <c r="H246" s="44" t="s">
        <v>527</v>
      </c>
      <c r="I246" s="46" t="s">
        <v>149</v>
      </c>
      <c r="J246" s="46" t="s">
        <v>116</v>
      </c>
      <c r="K246" s="47">
        <v>44217</v>
      </c>
      <c r="L246" s="119"/>
    </row>
    <row r="247" spans="1:12" s="83" customFormat="1" ht="76.5" x14ac:dyDescent="0.2">
      <c r="A247" s="61" t="s">
        <v>115</v>
      </c>
      <c r="B247" s="60" t="s">
        <v>129</v>
      </c>
      <c r="C247" s="50" t="s">
        <v>136</v>
      </c>
      <c r="D247" s="92" t="s">
        <v>194</v>
      </c>
      <c r="E247" s="58" t="s">
        <v>117</v>
      </c>
      <c r="F247" s="73" t="s">
        <v>64</v>
      </c>
      <c r="G247" s="80"/>
      <c r="H247" s="44" t="s">
        <v>528</v>
      </c>
      <c r="I247" s="46" t="s">
        <v>187</v>
      </c>
      <c r="J247" s="46" t="s">
        <v>116</v>
      </c>
      <c r="K247" s="47">
        <v>44217</v>
      </c>
      <c r="L247" s="119"/>
    </row>
    <row r="248" spans="1:12" s="83" customFormat="1" ht="63.75" x14ac:dyDescent="0.2">
      <c r="A248" s="61" t="s">
        <v>115</v>
      </c>
      <c r="B248" s="60" t="s">
        <v>129</v>
      </c>
      <c r="C248" s="50" t="s">
        <v>188</v>
      </c>
      <c r="D248" s="92" t="s">
        <v>191</v>
      </c>
      <c r="E248" s="58" t="s">
        <v>117</v>
      </c>
      <c r="F248" s="73" t="s">
        <v>64</v>
      </c>
      <c r="G248" s="120"/>
      <c r="H248" s="44" t="s">
        <v>530</v>
      </c>
      <c r="I248" s="46" t="s">
        <v>115</v>
      </c>
      <c r="J248" s="46" t="s">
        <v>116</v>
      </c>
      <c r="K248" s="47">
        <v>44217</v>
      </c>
      <c r="L248" s="119"/>
    </row>
    <row r="249" spans="1:12" s="83" customFormat="1" ht="114.75" x14ac:dyDescent="0.2">
      <c r="A249" s="61" t="s">
        <v>120</v>
      </c>
      <c r="B249" s="60" t="s">
        <v>127</v>
      </c>
      <c r="C249" s="97" t="s">
        <v>237</v>
      </c>
      <c r="D249" s="92" t="s">
        <v>238</v>
      </c>
      <c r="E249" s="58" t="s">
        <v>117</v>
      </c>
      <c r="F249" s="73" t="s">
        <v>64</v>
      </c>
      <c r="G249" s="80"/>
      <c r="H249" s="44" t="s">
        <v>528</v>
      </c>
      <c r="I249" s="46" t="s">
        <v>206</v>
      </c>
      <c r="J249" s="64" t="s">
        <v>116</v>
      </c>
      <c r="K249" s="47">
        <v>44218</v>
      </c>
      <c r="L249" s="119"/>
    </row>
    <row r="250" spans="1:12" s="83" customFormat="1" ht="63.75" x14ac:dyDescent="0.2">
      <c r="A250" s="45" t="s">
        <v>198</v>
      </c>
      <c r="B250" s="45" t="s">
        <v>199</v>
      </c>
      <c r="C250" s="50" t="s">
        <v>192</v>
      </c>
      <c r="D250" s="92" t="s">
        <v>200</v>
      </c>
      <c r="E250" s="58" t="s">
        <v>117</v>
      </c>
      <c r="F250" s="73" t="s">
        <v>64</v>
      </c>
      <c r="G250" s="80"/>
      <c r="H250" s="44" t="s">
        <v>527</v>
      </c>
      <c r="I250" s="44" t="s">
        <v>198</v>
      </c>
      <c r="J250" s="64" t="s">
        <v>116</v>
      </c>
      <c r="K250" s="47">
        <v>44218</v>
      </c>
      <c r="L250" s="119"/>
    </row>
    <row r="251" spans="1:12" s="83" customFormat="1" ht="63.75" x14ac:dyDescent="0.2">
      <c r="A251" s="45" t="s">
        <v>115</v>
      </c>
      <c r="B251" s="60" t="s">
        <v>129</v>
      </c>
      <c r="C251" s="50" t="s">
        <v>203</v>
      </c>
      <c r="D251" s="92" t="s">
        <v>204</v>
      </c>
      <c r="E251" s="58" t="s">
        <v>117</v>
      </c>
      <c r="F251" s="73" t="s">
        <v>64</v>
      </c>
      <c r="G251" s="80"/>
      <c r="H251" s="44" t="s">
        <v>528</v>
      </c>
      <c r="I251" s="52" t="s">
        <v>116</v>
      </c>
      <c r="J251" s="64" t="s">
        <v>116</v>
      </c>
      <c r="K251" s="121">
        <v>44221</v>
      </c>
      <c r="L251" s="119"/>
    </row>
    <row r="252" spans="1:12" s="83" customFormat="1" ht="63.75" x14ac:dyDescent="0.2">
      <c r="A252" s="45" t="s">
        <v>115</v>
      </c>
      <c r="B252" s="60" t="s">
        <v>129</v>
      </c>
      <c r="C252" s="50" t="s">
        <v>201</v>
      </c>
      <c r="D252" s="92" t="s">
        <v>202</v>
      </c>
      <c r="E252" s="58" t="s">
        <v>117</v>
      </c>
      <c r="F252" s="73" t="s">
        <v>64</v>
      </c>
      <c r="G252" s="80"/>
      <c r="H252" s="44" t="s">
        <v>528</v>
      </c>
      <c r="I252" s="52" t="s">
        <v>116</v>
      </c>
      <c r="J252" s="64" t="s">
        <v>116</v>
      </c>
      <c r="K252" s="121">
        <v>44221</v>
      </c>
      <c r="L252" s="119"/>
    </row>
    <row r="253" spans="1:12" s="83" customFormat="1" ht="114.75" x14ac:dyDescent="0.2">
      <c r="A253" s="45" t="s">
        <v>120</v>
      </c>
      <c r="B253" s="60" t="s">
        <v>127</v>
      </c>
      <c r="C253" s="50" t="s">
        <v>535</v>
      </c>
      <c r="D253" s="92" t="s">
        <v>205</v>
      </c>
      <c r="E253" s="58" t="s">
        <v>117</v>
      </c>
      <c r="F253" s="73" t="s">
        <v>64</v>
      </c>
      <c r="G253" s="80"/>
      <c r="H253" s="44" t="s">
        <v>528</v>
      </c>
      <c r="I253" s="45" t="s">
        <v>206</v>
      </c>
      <c r="J253" s="64" t="s">
        <v>116</v>
      </c>
      <c r="K253" s="121">
        <v>44221</v>
      </c>
      <c r="L253" s="119"/>
    </row>
    <row r="254" spans="1:12" s="83" customFormat="1" ht="102" x14ac:dyDescent="0.2">
      <c r="A254" s="45" t="s">
        <v>120</v>
      </c>
      <c r="B254" s="60" t="s">
        <v>127</v>
      </c>
      <c r="C254" s="122" t="s">
        <v>207</v>
      </c>
      <c r="D254" s="92" t="s">
        <v>209</v>
      </c>
      <c r="E254" s="58" t="s">
        <v>117</v>
      </c>
      <c r="F254" s="73" t="s">
        <v>64</v>
      </c>
      <c r="G254" s="80"/>
      <c r="H254" s="59" t="s">
        <v>528</v>
      </c>
      <c r="I254" s="123" t="s">
        <v>123</v>
      </c>
      <c r="J254" s="64" t="s">
        <v>116</v>
      </c>
      <c r="K254" s="121">
        <v>44222</v>
      </c>
      <c r="L254" s="119"/>
    </row>
    <row r="255" spans="1:12" s="83" customFormat="1" ht="63.75" x14ac:dyDescent="0.2">
      <c r="A255" s="45" t="s">
        <v>115</v>
      </c>
      <c r="B255" s="60" t="s">
        <v>129</v>
      </c>
      <c r="C255" s="50" t="s">
        <v>136</v>
      </c>
      <c r="D255" s="92" t="s">
        <v>210</v>
      </c>
      <c r="E255" s="58" t="s">
        <v>117</v>
      </c>
      <c r="F255" s="73" t="s">
        <v>64</v>
      </c>
      <c r="G255" s="80"/>
      <c r="H255" s="44" t="s">
        <v>528</v>
      </c>
      <c r="I255" s="45" t="s">
        <v>116</v>
      </c>
      <c r="J255" s="64" t="s">
        <v>116</v>
      </c>
      <c r="K255" s="121">
        <v>44222</v>
      </c>
      <c r="L255" s="119"/>
    </row>
    <row r="256" spans="1:12" s="83" customFormat="1" ht="63.75" x14ac:dyDescent="0.2">
      <c r="A256" s="45" t="s">
        <v>115</v>
      </c>
      <c r="B256" s="60" t="s">
        <v>129</v>
      </c>
      <c r="C256" s="50" t="s">
        <v>192</v>
      </c>
      <c r="D256" s="92" t="s">
        <v>211</v>
      </c>
      <c r="E256" s="58" t="s">
        <v>117</v>
      </c>
      <c r="F256" s="73" t="s">
        <v>64</v>
      </c>
      <c r="G256" s="120"/>
      <c r="H256" s="44" t="s">
        <v>530</v>
      </c>
      <c r="I256" s="45" t="s">
        <v>116</v>
      </c>
      <c r="J256" s="64" t="s">
        <v>116</v>
      </c>
      <c r="K256" s="121">
        <v>44222</v>
      </c>
      <c r="L256" s="119"/>
    </row>
    <row r="257" spans="1:12" s="83" customFormat="1" ht="63.75" x14ac:dyDescent="0.2">
      <c r="A257" s="87" t="s">
        <v>120</v>
      </c>
      <c r="B257" s="60" t="s">
        <v>127</v>
      </c>
      <c r="C257" s="57" t="s">
        <v>212</v>
      </c>
      <c r="D257" s="92" t="s">
        <v>213</v>
      </c>
      <c r="E257" s="58" t="s">
        <v>117</v>
      </c>
      <c r="F257" s="73" t="s">
        <v>64</v>
      </c>
      <c r="G257" s="58"/>
      <c r="H257" s="59" t="s">
        <v>528</v>
      </c>
      <c r="I257" s="87" t="s">
        <v>126</v>
      </c>
      <c r="J257" s="64" t="s">
        <v>116</v>
      </c>
      <c r="K257" s="121">
        <v>44222</v>
      </c>
      <c r="L257" s="119"/>
    </row>
    <row r="258" spans="1:12" s="83" customFormat="1" ht="63.75" x14ac:dyDescent="0.2">
      <c r="A258" s="87" t="s">
        <v>120</v>
      </c>
      <c r="B258" s="60" t="s">
        <v>127</v>
      </c>
      <c r="C258" s="57" t="s">
        <v>214</v>
      </c>
      <c r="D258" s="92" t="s">
        <v>215</v>
      </c>
      <c r="E258" s="58" t="s">
        <v>117</v>
      </c>
      <c r="F258" s="73" t="s">
        <v>64</v>
      </c>
      <c r="G258" s="58"/>
      <c r="H258" s="59" t="s">
        <v>528</v>
      </c>
      <c r="I258" s="87" t="s">
        <v>216</v>
      </c>
      <c r="J258" s="64" t="s">
        <v>116</v>
      </c>
      <c r="K258" s="121">
        <v>44223</v>
      </c>
      <c r="L258" s="119"/>
    </row>
    <row r="259" spans="1:12" s="83" customFormat="1" ht="63.75" x14ac:dyDescent="0.2">
      <c r="A259" s="87" t="s">
        <v>120</v>
      </c>
      <c r="B259" s="60" t="s">
        <v>127</v>
      </c>
      <c r="C259" s="57" t="s">
        <v>217</v>
      </c>
      <c r="D259" s="92" t="s">
        <v>218</v>
      </c>
      <c r="E259" s="58" t="s">
        <v>117</v>
      </c>
      <c r="F259" s="73" t="s">
        <v>64</v>
      </c>
      <c r="G259" s="80"/>
      <c r="H259" s="44" t="s">
        <v>528</v>
      </c>
      <c r="I259" s="87" t="s">
        <v>216</v>
      </c>
      <c r="J259" s="64" t="s">
        <v>116</v>
      </c>
      <c r="K259" s="121">
        <v>44223</v>
      </c>
      <c r="L259" s="119"/>
    </row>
    <row r="260" spans="1:12" s="83" customFormat="1" ht="63.75" x14ac:dyDescent="0.2">
      <c r="A260" s="45" t="s">
        <v>115</v>
      </c>
      <c r="B260" s="60" t="s">
        <v>129</v>
      </c>
      <c r="C260" s="50" t="s">
        <v>219</v>
      </c>
      <c r="D260" s="92" t="s">
        <v>220</v>
      </c>
      <c r="E260" s="58" t="s">
        <v>117</v>
      </c>
      <c r="F260" s="73" t="s">
        <v>64</v>
      </c>
      <c r="G260" s="80"/>
      <c r="H260" s="44" t="s">
        <v>528</v>
      </c>
      <c r="I260" s="45" t="s">
        <v>116</v>
      </c>
      <c r="J260" s="64" t="s">
        <v>116</v>
      </c>
      <c r="K260" s="121">
        <v>44223</v>
      </c>
      <c r="L260" s="119"/>
    </row>
    <row r="261" spans="1:12" s="83" customFormat="1" ht="63.75" x14ac:dyDescent="0.2">
      <c r="A261" s="45" t="s">
        <v>115</v>
      </c>
      <c r="B261" s="60" t="s">
        <v>129</v>
      </c>
      <c r="C261" s="50" t="s">
        <v>221</v>
      </c>
      <c r="D261" s="92" t="s">
        <v>222</v>
      </c>
      <c r="E261" s="58" t="s">
        <v>117</v>
      </c>
      <c r="F261" s="73" t="s">
        <v>64</v>
      </c>
      <c r="G261" s="80"/>
      <c r="H261" s="44" t="s">
        <v>528</v>
      </c>
      <c r="I261" s="45" t="s">
        <v>116</v>
      </c>
      <c r="J261" s="64" t="s">
        <v>116</v>
      </c>
      <c r="K261" s="121">
        <v>44223</v>
      </c>
      <c r="L261" s="119"/>
    </row>
    <row r="262" spans="1:12" s="83" customFormat="1" ht="102" x14ac:dyDescent="0.2">
      <c r="A262" s="87" t="s">
        <v>120</v>
      </c>
      <c r="B262" s="60" t="s">
        <v>127</v>
      </c>
      <c r="C262" s="50" t="s">
        <v>225</v>
      </c>
      <c r="D262" s="92" t="s">
        <v>226</v>
      </c>
      <c r="E262" s="58" t="s">
        <v>117</v>
      </c>
      <c r="F262" s="73" t="s">
        <v>64</v>
      </c>
      <c r="G262" s="80"/>
      <c r="H262" s="44" t="s">
        <v>528</v>
      </c>
      <c r="I262" s="123" t="s">
        <v>123</v>
      </c>
      <c r="J262" s="64" t="s">
        <v>116</v>
      </c>
      <c r="K262" s="121">
        <v>44223</v>
      </c>
      <c r="L262" s="119"/>
    </row>
    <row r="263" spans="1:12" s="83" customFormat="1" ht="102" x14ac:dyDescent="0.2">
      <c r="A263" s="87" t="s">
        <v>120</v>
      </c>
      <c r="B263" s="60" t="s">
        <v>127</v>
      </c>
      <c r="C263" s="50" t="s">
        <v>223</v>
      </c>
      <c r="D263" s="92" t="s">
        <v>224</v>
      </c>
      <c r="E263" s="58" t="s">
        <v>117</v>
      </c>
      <c r="F263" s="73" t="s">
        <v>64</v>
      </c>
      <c r="G263" s="120"/>
      <c r="H263" s="44" t="s">
        <v>528</v>
      </c>
      <c r="I263" s="123" t="s">
        <v>123</v>
      </c>
      <c r="J263" s="64" t="s">
        <v>116</v>
      </c>
      <c r="K263" s="121">
        <v>44223</v>
      </c>
      <c r="L263" s="119"/>
    </row>
    <row r="264" spans="1:12" s="83" customFormat="1" ht="63.75" x14ac:dyDescent="0.2">
      <c r="A264" s="87" t="s">
        <v>120</v>
      </c>
      <c r="B264" s="60" t="s">
        <v>127</v>
      </c>
      <c r="C264" s="50" t="s">
        <v>227</v>
      </c>
      <c r="D264" s="92" t="s">
        <v>228</v>
      </c>
      <c r="E264" s="58" t="s">
        <v>117</v>
      </c>
      <c r="F264" s="73" t="s">
        <v>64</v>
      </c>
      <c r="G264" s="80"/>
      <c r="H264" s="44" t="s">
        <v>528</v>
      </c>
      <c r="I264" s="45" t="s">
        <v>229</v>
      </c>
      <c r="J264" s="64" t="s">
        <v>116</v>
      </c>
      <c r="K264" s="121">
        <v>44224</v>
      </c>
      <c r="L264" s="119"/>
    </row>
    <row r="265" spans="1:12" s="83" customFormat="1" ht="63.75" x14ac:dyDescent="0.2">
      <c r="A265" s="45" t="s">
        <v>230</v>
      </c>
      <c r="B265" s="60" t="s">
        <v>129</v>
      </c>
      <c r="C265" s="50" t="s">
        <v>231</v>
      </c>
      <c r="D265" s="92" t="s">
        <v>232</v>
      </c>
      <c r="E265" s="58" t="s">
        <v>117</v>
      </c>
      <c r="F265" s="73" t="s">
        <v>64</v>
      </c>
      <c r="G265" s="120"/>
      <c r="H265" s="44" t="s">
        <v>528</v>
      </c>
      <c r="I265" s="45" t="s">
        <v>116</v>
      </c>
      <c r="J265" s="45" t="s">
        <v>116</v>
      </c>
      <c r="K265" s="121">
        <v>44225</v>
      </c>
      <c r="L265" s="119"/>
    </row>
    <row r="266" spans="1:12" s="83" customFormat="1" ht="114.75" x14ac:dyDescent="0.2">
      <c r="A266" s="87" t="s">
        <v>120</v>
      </c>
      <c r="B266" s="60" t="s">
        <v>127</v>
      </c>
      <c r="C266" s="50" t="s">
        <v>233</v>
      </c>
      <c r="D266" s="92" t="s">
        <v>234</v>
      </c>
      <c r="E266" s="58" t="s">
        <v>117</v>
      </c>
      <c r="F266" s="73" t="s">
        <v>64</v>
      </c>
      <c r="G266" s="120"/>
      <c r="H266" s="44" t="s">
        <v>528</v>
      </c>
      <c r="I266" s="124" t="s">
        <v>206</v>
      </c>
      <c r="J266" s="45" t="s">
        <v>116</v>
      </c>
      <c r="K266" s="121">
        <v>44225</v>
      </c>
      <c r="L266" s="119"/>
    </row>
    <row r="267" spans="1:12" s="83" customFormat="1" ht="63.75" x14ac:dyDescent="0.2">
      <c r="A267" s="87" t="s">
        <v>120</v>
      </c>
      <c r="B267" s="60" t="s">
        <v>127</v>
      </c>
      <c r="C267" s="57" t="s">
        <v>235</v>
      </c>
      <c r="D267" s="92" t="s">
        <v>134</v>
      </c>
      <c r="E267" s="58" t="s">
        <v>117</v>
      </c>
      <c r="F267" s="73" t="s">
        <v>64</v>
      </c>
      <c r="G267" s="58"/>
      <c r="H267" s="59" t="s">
        <v>528</v>
      </c>
      <c r="I267" s="87" t="s">
        <v>236</v>
      </c>
      <c r="J267" s="45" t="s">
        <v>116</v>
      </c>
      <c r="K267" s="121">
        <v>44225</v>
      </c>
      <c r="L267" s="119"/>
    </row>
    <row r="268" spans="1:12" s="83" customFormat="1" ht="63.75" x14ac:dyDescent="0.2">
      <c r="A268" s="45" t="s">
        <v>115</v>
      </c>
      <c r="B268" s="60" t="s">
        <v>129</v>
      </c>
      <c r="C268" s="50" t="s">
        <v>240</v>
      </c>
      <c r="D268" s="92" t="s">
        <v>241</v>
      </c>
      <c r="E268" s="58" t="s">
        <v>117</v>
      </c>
      <c r="F268" s="73" t="s">
        <v>64</v>
      </c>
      <c r="G268" s="80" t="s">
        <v>239</v>
      </c>
      <c r="H268" s="44" t="s">
        <v>527</v>
      </c>
      <c r="I268" s="45" t="s">
        <v>242</v>
      </c>
      <c r="J268" s="45" t="s">
        <v>116</v>
      </c>
      <c r="K268" s="121">
        <v>44228</v>
      </c>
      <c r="L268" s="119"/>
    </row>
    <row r="269" spans="1:12" s="83" customFormat="1" ht="63.75" x14ac:dyDescent="0.2">
      <c r="A269" s="45" t="s">
        <v>230</v>
      </c>
      <c r="B269" s="60" t="s">
        <v>129</v>
      </c>
      <c r="C269" s="50" t="s">
        <v>136</v>
      </c>
      <c r="D269" s="92" t="s">
        <v>243</v>
      </c>
      <c r="E269" s="58" t="s">
        <v>117</v>
      </c>
      <c r="F269" s="73" t="s">
        <v>64</v>
      </c>
      <c r="G269" s="80"/>
      <c r="H269" s="44" t="s">
        <v>528</v>
      </c>
      <c r="I269" s="45" t="s">
        <v>244</v>
      </c>
      <c r="J269" s="45" t="s">
        <v>116</v>
      </c>
      <c r="K269" s="121">
        <v>44228</v>
      </c>
      <c r="L269" s="119"/>
    </row>
    <row r="270" spans="1:12" s="83" customFormat="1" ht="63.75" x14ac:dyDescent="0.2">
      <c r="A270" s="45" t="s">
        <v>115</v>
      </c>
      <c r="B270" s="45" t="s">
        <v>161</v>
      </c>
      <c r="C270" s="50" t="s">
        <v>136</v>
      </c>
      <c r="D270" s="92" t="s">
        <v>245</v>
      </c>
      <c r="E270" s="58" t="s">
        <v>117</v>
      </c>
      <c r="F270" s="73" t="s">
        <v>64</v>
      </c>
      <c r="G270" s="80"/>
      <c r="H270" s="44" t="s">
        <v>530</v>
      </c>
      <c r="I270" s="45" t="s">
        <v>246</v>
      </c>
      <c r="J270" s="45" t="s">
        <v>116</v>
      </c>
      <c r="K270" s="121">
        <v>44228</v>
      </c>
      <c r="L270" s="119"/>
    </row>
    <row r="271" spans="1:12" s="83" customFormat="1" ht="114.75" x14ac:dyDescent="0.2">
      <c r="A271" s="45" t="s">
        <v>120</v>
      </c>
      <c r="B271" s="60" t="s">
        <v>127</v>
      </c>
      <c r="C271" s="50" t="s">
        <v>196</v>
      </c>
      <c r="D271" s="92" t="s">
        <v>536</v>
      </c>
      <c r="E271" s="58" t="s">
        <v>117</v>
      </c>
      <c r="F271" s="73" t="s">
        <v>64</v>
      </c>
      <c r="G271" s="80"/>
      <c r="H271" s="44" t="s">
        <v>528</v>
      </c>
      <c r="I271" s="45" t="s">
        <v>247</v>
      </c>
      <c r="J271" s="45" t="s">
        <v>116</v>
      </c>
      <c r="K271" s="121">
        <v>44228</v>
      </c>
      <c r="L271" s="119"/>
    </row>
    <row r="272" spans="1:12" s="83" customFormat="1" ht="63.75" x14ac:dyDescent="0.2">
      <c r="A272" s="45" t="s">
        <v>115</v>
      </c>
      <c r="B272" s="45" t="s">
        <v>161</v>
      </c>
      <c r="C272" s="50" t="s">
        <v>248</v>
      </c>
      <c r="D272" s="92" t="s">
        <v>249</v>
      </c>
      <c r="E272" s="58" t="s">
        <v>117</v>
      </c>
      <c r="F272" s="73" t="s">
        <v>64</v>
      </c>
      <c r="G272" s="120"/>
      <c r="H272" s="44" t="s">
        <v>528</v>
      </c>
      <c r="I272" s="45" t="s">
        <v>116</v>
      </c>
      <c r="J272" s="45" t="s">
        <v>116</v>
      </c>
      <c r="K272" s="121">
        <v>44229</v>
      </c>
      <c r="L272" s="119"/>
    </row>
    <row r="273" spans="1:12" s="83" customFormat="1" ht="76.5" x14ac:dyDescent="0.2">
      <c r="A273" s="45" t="s">
        <v>115</v>
      </c>
      <c r="B273" s="45" t="s">
        <v>161</v>
      </c>
      <c r="C273" s="50" t="s">
        <v>248</v>
      </c>
      <c r="D273" s="92" t="s">
        <v>256</v>
      </c>
      <c r="E273" s="58" t="s">
        <v>117</v>
      </c>
      <c r="F273" s="73" t="s">
        <v>64</v>
      </c>
      <c r="G273" s="120"/>
      <c r="H273" s="44" t="s">
        <v>528</v>
      </c>
      <c r="I273" s="45" t="s">
        <v>257</v>
      </c>
      <c r="J273" s="45" t="s">
        <v>116</v>
      </c>
      <c r="K273" s="121">
        <v>44229</v>
      </c>
      <c r="L273" s="119"/>
    </row>
    <row r="274" spans="1:12" s="83" customFormat="1" ht="63.75" x14ac:dyDescent="0.2">
      <c r="A274" s="45" t="s">
        <v>115</v>
      </c>
      <c r="B274" s="45" t="s">
        <v>161</v>
      </c>
      <c r="C274" s="50" t="s">
        <v>258</v>
      </c>
      <c r="D274" s="92" t="s">
        <v>259</v>
      </c>
      <c r="E274" s="58" t="s">
        <v>117</v>
      </c>
      <c r="F274" s="73" t="s">
        <v>64</v>
      </c>
      <c r="G274" s="120"/>
      <c r="H274" s="44" t="s">
        <v>528</v>
      </c>
      <c r="I274" s="45" t="s">
        <v>116</v>
      </c>
      <c r="J274" s="45" t="s">
        <v>116</v>
      </c>
      <c r="K274" s="121">
        <v>44229</v>
      </c>
      <c r="L274" s="119"/>
    </row>
    <row r="275" spans="1:12" s="83" customFormat="1" ht="114.75" x14ac:dyDescent="0.2">
      <c r="A275" s="45" t="s">
        <v>120</v>
      </c>
      <c r="B275" s="60" t="s">
        <v>127</v>
      </c>
      <c r="C275" s="72" t="s">
        <v>260</v>
      </c>
      <c r="D275" s="92" t="s">
        <v>261</v>
      </c>
      <c r="E275" s="58" t="s">
        <v>117</v>
      </c>
      <c r="F275" s="73" t="s">
        <v>64</v>
      </c>
      <c r="G275" s="80"/>
      <c r="H275" s="80" t="s">
        <v>528</v>
      </c>
      <c r="I275" s="66" t="s">
        <v>206</v>
      </c>
      <c r="J275" s="45" t="s">
        <v>116</v>
      </c>
      <c r="K275" s="121">
        <v>44229</v>
      </c>
      <c r="L275" s="119"/>
    </row>
    <row r="276" spans="1:12" s="83" customFormat="1" ht="114.75" x14ac:dyDescent="0.2">
      <c r="A276" s="45" t="s">
        <v>120</v>
      </c>
      <c r="B276" s="60" t="s">
        <v>127</v>
      </c>
      <c r="C276" s="72" t="s">
        <v>262</v>
      </c>
      <c r="D276" s="92" t="s">
        <v>264</v>
      </c>
      <c r="E276" s="58" t="s">
        <v>117</v>
      </c>
      <c r="F276" s="73" t="s">
        <v>64</v>
      </c>
      <c r="G276" s="80"/>
      <c r="H276" s="80" t="s">
        <v>528</v>
      </c>
      <c r="I276" s="66" t="s">
        <v>206</v>
      </c>
      <c r="J276" s="45" t="s">
        <v>116</v>
      </c>
      <c r="K276" s="121">
        <v>44229</v>
      </c>
      <c r="L276" s="119"/>
    </row>
    <row r="277" spans="1:12" s="83" customFormat="1" ht="114.75" x14ac:dyDescent="0.2">
      <c r="A277" s="45" t="s">
        <v>120</v>
      </c>
      <c r="B277" s="60" t="s">
        <v>127</v>
      </c>
      <c r="C277" s="72" t="s">
        <v>263</v>
      </c>
      <c r="D277" s="92" t="s">
        <v>267</v>
      </c>
      <c r="E277" s="58" t="s">
        <v>117</v>
      </c>
      <c r="F277" s="73" t="s">
        <v>64</v>
      </c>
      <c r="G277" s="80"/>
      <c r="H277" s="80" t="s">
        <v>528</v>
      </c>
      <c r="I277" s="66" t="s">
        <v>206</v>
      </c>
      <c r="J277" s="45" t="s">
        <v>116</v>
      </c>
      <c r="K277" s="121">
        <v>44229</v>
      </c>
      <c r="L277" s="119"/>
    </row>
    <row r="278" spans="1:12" s="83" customFormat="1" ht="102" x14ac:dyDescent="0.2">
      <c r="A278" s="45" t="s">
        <v>120</v>
      </c>
      <c r="B278" s="60" t="s">
        <v>127</v>
      </c>
      <c r="C278" s="72" t="s">
        <v>265</v>
      </c>
      <c r="D278" s="92" t="s">
        <v>266</v>
      </c>
      <c r="E278" s="58" t="s">
        <v>117</v>
      </c>
      <c r="F278" s="73" t="s">
        <v>64</v>
      </c>
      <c r="G278" s="80"/>
      <c r="H278" s="80" t="s">
        <v>528</v>
      </c>
      <c r="I278" s="66" t="s">
        <v>268</v>
      </c>
      <c r="J278" s="45" t="s">
        <v>116</v>
      </c>
      <c r="K278" s="121">
        <v>44230</v>
      </c>
      <c r="L278" s="119"/>
    </row>
    <row r="279" spans="1:12" s="83" customFormat="1" ht="102" x14ac:dyDescent="0.2">
      <c r="A279" s="45" t="s">
        <v>120</v>
      </c>
      <c r="B279" s="60" t="s">
        <v>127</v>
      </c>
      <c r="C279" s="72" t="s">
        <v>269</v>
      </c>
      <c r="D279" s="92" t="s">
        <v>270</v>
      </c>
      <c r="E279" s="58" t="s">
        <v>117</v>
      </c>
      <c r="F279" s="73" t="s">
        <v>64</v>
      </c>
      <c r="G279" s="80"/>
      <c r="H279" s="80" t="s">
        <v>528</v>
      </c>
      <c r="I279" s="66" t="s">
        <v>268</v>
      </c>
      <c r="J279" s="45" t="s">
        <v>116</v>
      </c>
      <c r="K279" s="121">
        <v>44230</v>
      </c>
      <c r="L279" s="119"/>
    </row>
    <row r="280" spans="1:12" s="83" customFormat="1" ht="102" x14ac:dyDescent="0.2">
      <c r="A280" s="45" t="s">
        <v>120</v>
      </c>
      <c r="B280" s="60" t="s">
        <v>127</v>
      </c>
      <c r="C280" s="72" t="s">
        <v>271</v>
      </c>
      <c r="D280" s="92" t="s">
        <v>272</v>
      </c>
      <c r="E280" s="58" t="s">
        <v>117</v>
      </c>
      <c r="F280" s="73" t="s">
        <v>64</v>
      </c>
      <c r="G280" s="80"/>
      <c r="H280" s="80" t="s">
        <v>528</v>
      </c>
      <c r="I280" s="66" t="s">
        <v>268</v>
      </c>
      <c r="J280" s="45" t="s">
        <v>116</v>
      </c>
      <c r="K280" s="121">
        <v>44230</v>
      </c>
      <c r="L280" s="119"/>
    </row>
    <row r="281" spans="1:12" s="83" customFormat="1" ht="114.75" x14ac:dyDescent="0.2">
      <c r="A281" s="45" t="s">
        <v>120</v>
      </c>
      <c r="B281" s="60" t="s">
        <v>127</v>
      </c>
      <c r="C281" s="72" t="s">
        <v>273</v>
      </c>
      <c r="D281" s="92" t="s">
        <v>274</v>
      </c>
      <c r="E281" s="58" t="s">
        <v>117</v>
      </c>
      <c r="F281" s="73" t="s">
        <v>64</v>
      </c>
      <c r="G281" s="80"/>
      <c r="H281" s="80" t="s">
        <v>528</v>
      </c>
      <c r="I281" s="66" t="s">
        <v>275</v>
      </c>
      <c r="J281" s="45" t="s">
        <v>116</v>
      </c>
      <c r="K281" s="121">
        <v>44230</v>
      </c>
      <c r="L281" s="119"/>
    </row>
    <row r="282" spans="1:12" s="83" customFormat="1" ht="63.75" x14ac:dyDescent="0.2">
      <c r="A282" s="66" t="s">
        <v>250</v>
      </c>
      <c r="B282" s="45" t="s">
        <v>251</v>
      </c>
      <c r="C282" s="72" t="s">
        <v>136</v>
      </c>
      <c r="D282" s="92" t="s">
        <v>252</v>
      </c>
      <c r="E282" s="58" t="s">
        <v>117</v>
      </c>
      <c r="F282" s="73" t="s">
        <v>64</v>
      </c>
      <c r="G282" s="80"/>
      <c r="H282" s="80" t="s">
        <v>528</v>
      </c>
      <c r="I282" s="66" t="s">
        <v>253</v>
      </c>
      <c r="J282" s="45" t="s">
        <v>116</v>
      </c>
      <c r="K282" s="121">
        <v>44231</v>
      </c>
      <c r="L282" s="119"/>
    </row>
    <row r="283" spans="1:12" s="83" customFormat="1" ht="63.75" x14ac:dyDescent="0.2">
      <c r="A283" s="45" t="s">
        <v>120</v>
      </c>
      <c r="B283" s="60" t="s">
        <v>127</v>
      </c>
      <c r="C283" s="72" t="s">
        <v>212</v>
      </c>
      <c r="D283" s="92" t="s">
        <v>538</v>
      </c>
      <c r="E283" s="58" t="s">
        <v>117</v>
      </c>
      <c r="F283" s="73" t="s">
        <v>64</v>
      </c>
      <c r="G283" s="80"/>
      <c r="H283" s="80" t="s">
        <v>528</v>
      </c>
      <c r="I283" s="66" t="s">
        <v>276</v>
      </c>
      <c r="J283" s="45" t="s">
        <v>116</v>
      </c>
      <c r="K283" s="121">
        <v>44231</v>
      </c>
      <c r="L283" s="119"/>
    </row>
    <row r="284" spans="1:12" s="83" customFormat="1" ht="63.75" x14ac:dyDescent="0.2">
      <c r="A284" s="45" t="s">
        <v>115</v>
      </c>
      <c r="B284" s="45" t="s">
        <v>161</v>
      </c>
      <c r="C284" s="57" t="s">
        <v>248</v>
      </c>
      <c r="D284" s="92" t="s">
        <v>277</v>
      </c>
      <c r="E284" s="58" t="s">
        <v>117</v>
      </c>
      <c r="F284" s="73" t="s">
        <v>64</v>
      </c>
      <c r="G284" s="58"/>
      <c r="H284" s="59" t="s">
        <v>528</v>
      </c>
      <c r="I284" s="45" t="s">
        <v>116</v>
      </c>
      <c r="J284" s="45" t="s">
        <v>116</v>
      </c>
      <c r="K284" s="121">
        <v>44231</v>
      </c>
      <c r="L284" s="119"/>
    </row>
    <row r="285" spans="1:12" s="83" customFormat="1" ht="102" x14ac:dyDescent="0.2">
      <c r="A285" s="45" t="s">
        <v>120</v>
      </c>
      <c r="B285" s="60" t="s">
        <v>127</v>
      </c>
      <c r="C285" s="57" t="s">
        <v>280</v>
      </c>
      <c r="D285" s="92" t="s">
        <v>281</v>
      </c>
      <c r="E285" s="58" t="s">
        <v>117</v>
      </c>
      <c r="F285" s="73" t="s">
        <v>64</v>
      </c>
      <c r="G285" s="58"/>
      <c r="H285" s="59" t="s">
        <v>528</v>
      </c>
      <c r="I285" s="87" t="s">
        <v>268</v>
      </c>
      <c r="J285" s="45" t="s">
        <v>116</v>
      </c>
      <c r="K285" s="121">
        <v>44231</v>
      </c>
      <c r="L285" s="119"/>
    </row>
    <row r="286" spans="1:12" s="83" customFormat="1" ht="102" x14ac:dyDescent="0.2">
      <c r="A286" s="45" t="s">
        <v>120</v>
      </c>
      <c r="B286" s="60" t="s">
        <v>127</v>
      </c>
      <c r="C286" s="57" t="s">
        <v>278</v>
      </c>
      <c r="D286" s="92" t="s">
        <v>279</v>
      </c>
      <c r="E286" s="58" t="s">
        <v>117</v>
      </c>
      <c r="F286" s="73" t="s">
        <v>64</v>
      </c>
      <c r="G286" s="58"/>
      <c r="H286" s="59" t="s">
        <v>528</v>
      </c>
      <c r="I286" s="87" t="s">
        <v>268</v>
      </c>
      <c r="J286" s="45" t="s">
        <v>116</v>
      </c>
      <c r="K286" s="121">
        <v>44231</v>
      </c>
      <c r="L286" s="119"/>
    </row>
    <row r="287" spans="1:12" s="83" customFormat="1" ht="63.75" x14ac:dyDescent="0.2">
      <c r="A287" s="45" t="s">
        <v>120</v>
      </c>
      <c r="B287" s="60" t="s">
        <v>127</v>
      </c>
      <c r="C287" s="50" t="s">
        <v>282</v>
      </c>
      <c r="D287" s="92" t="s">
        <v>283</v>
      </c>
      <c r="E287" s="58" t="s">
        <v>117</v>
      </c>
      <c r="F287" s="73" t="s">
        <v>64</v>
      </c>
      <c r="G287" s="80"/>
      <c r="H287" s="44" t="s">
        <v>528</v>
      </c>
      <c r="I287" s="45" t="s">
        <v>216</v>
      </c>
      <c r="J287" s="45" t="s">
        <v>116</v>
      </c>
      <c r="K287" s="121">
        <v>44232</v>
      </c>
      <c r="L287" s="119"/>
    </row>
    <row r="288" spans="1:12" s="83" customFormat="1" ht="114.75" x14ac:dyDescent="0.2">
      <c r="A288" s="45" t="s">
        <v>120</v>
      </c>
      <c r="B288" s="60" t="s">
        <v>127</v>
      </c>
      <c r="C288" s="50" t="s">
        <v>316</v>
      </c>
      <c r="D288" s="92" t="s">
        <v>274</v>
      </c>
      <c r="E288" s="58" t="s">
        <v>117</v>
      </c>
      <c r="F288" s="73" t="s">
        <v>64</v>
      </c>
      <c r="G288" s="80"/>
      <c r="H288" s="44" t="s">
        <v>528</v>
      </c>
      <c r="I288" s="45" t="s">
        <v>275</v>
      </c>
      <c r="J288" s="45" t="s">
        <v>116</v>
      </c>
      <c r="K288" s="121">
        <v>44232</v>
      </c>
      <c r="L288" s="119"/>
    </row>
    <row r="289" spans="1:12" s="83" customFormat="1" ht="114.75" x14ac:dyDescent="0.2">
      <c r="A289" s="45" t="s">
        <v>120</v>
      </c>
      <c r="B289" s="60" t="s">
        <v>127</v>
      </c>
      <c r="C289" s="50" t="s">
        <v>284</v>
      </c>
      <c r="D289" s="92" t="s">
        <v>285</v>
      </c>
      <c r="E289" s="58" t="s">
        <v>117</v>
      </c>
      <c r="F289" s="73" t="s">
        <v>64</v>
      </c>
      <c r="G289" s="80"/>
      <c r="H289" s="44" t="s">
        <v>528</v>
      </c>
      <c r="I289" s="66" t="s">
        <v>206</v>
      </c>
      <c r="J289" s="45" t="s">
        <v>116</v>
      </c>
      <c r="K289" s="121">
        <v>44232</v>
      </c>
      <c r="L289" s="119"/>
    </row>
    <row r="290" spans="1:12" s="83" customFormat="1" ht="102" x14ac:dyDescent="0.2">
      <c r="A290" s="45" t="s">
        <v>120</v>
      </c>
      <c r="B290" s="60" t="s">
        <v>127</v>
      </c>
      <c r="C290" s="50" t="s">
        <v>286</v>
      </c>
      <c r="D290" s="92" t="s">
        <v>287</v>
      </c>
      <c r="E290" s="58" t="s">
        <v>117</v>
      </c>
      <c r="F290" s="73" t="s">
        <v>64</v>
      </c>
      <c r="G290" s="80"/>
      <c r="H290" s="44" t="s">
        <v>528</v>
      </c>
      <c r="I290" s="87" t="s">
        <v>268</v>
      </c>
      <c r="J290" s="45" t="s">
        <v>116</v>
      </c>
      <c r="K290" s="121">
        <v>44235</v>
      </c>
      <c r="L290" s="119"/>
    </row>
    <row r="291" spans="1:12" s="83" customFormat="1" ht="76.5" x14ac:dyDescent="0.2">
      <c r="A291" s="45" t="s">
        <v>115</v>
      </c>
      <c r="B291" s="45" t="s">
        <v>161</v>
      </c>
      <c r="C291" s="50" t="s">
        <v>248</v>
      </c>
      <c r="D291" s="92" t="s">
        <v>288</v>
      </c>
      <c r="E291" s="58" t="s">
        <v>117</v>
      </c>
      <c r="F291" s="73" t="s">
        <v>64</v>
      </c>
      <c r="G291" s="80"/>
      <c r="H291" s="44" t="s">
        <v>528</v>
      </c>
      <c r="I291" s="45" t="s">
        <v>289</v>
      </c>
      <c r="J291" s="45" t="s">
        <v>116</v>
      </c>
      <c r="K291" s="121">
        <v>44235</v>
      </c>
      <c r="L291" s="119"/>
    </row>
    <row r="292" spans="1:12" s="83" customFormat="1" ht="63.75" x14ac:dyDescent="0.2">
      <c r="A292" s="45" t="s">
        <v>115</v>
      </c>
      <c r="B292" s="45" t="s">
        <v>161</v>
      </c>
      <c r="C292" s="50" t="s">
        <v>290</v>
      </c>
      <c r="D292" s="92" t="s">
        <v>291</v>
      </c>
      <c r="E292" s="58" t="s">
        <v>117</v>
      </c>
      <c r="F292" s="73" t="s">
        <v>64</v>
      </c>
      <c r="G292" s="80"/>
      <c r="H292" s="44" t="s">
        <v>528</v>
      </c>
      <c r="I292" s="45" t="s">
        <v>116</v>
      </c>
      <c r="J292" s="45" t="s">
        <v>116</v>
      </c>
      <c r="K292" s="121">
        <v>44235</v>
      </c>
      <c r="L292" s="119"/>
    </row>
    <row r="293" spans="1:12" s="83" customFormat="1" ht="63.75" x14ac:dyDescent="0.2">
      <c r="A293" s="45" t="s">
        <v>115</v>
      </c>
      <c r="B293" s="45" t="s">
        <v>161</v>
      </c>
      <c r="C293" s="50" t="s">
        <v>170</v>
      </c>
      <c r="D293" s="92" t="s">
        <v>292</v>
      </c>
      <c r="E293" s="58" t="s">
        <v>117</v>
      </c>
      <c r="F293" s="73" t="s">
        <v>64</v>
      </c>
      <c r="G293" s="80"/>
      <c r="H293" s="44" t="s">
        <v>528</v>
      </c>
      <c r="I293" s="45" t="s">
        <v>116</v>
      </c>
      <c r="J293" s="45" t="s">
        <v>116</v>
      </c>
      <c r="K293" s="121">
        <v>44236</v>
      </c>
      <c r="L293" s="119"/>
    </row>
    <row r="294" spans="1:12" s="83" customFormat="1" ht="63.75" x14ac:dyDescent="0.2">
      <c r="A294" s="45" t="s">
        <v>120</v>
      </c>
      <c r="B294" s="60" t="s">
        <v>127</v>
      </c>
      <c r="C294" s="50" t="s">
        <v>293</v>
      </c>
      <c r="D294" s="92" t="s">
        <v>294</v>
      </c>
      <c r="E294" s="58" t="s">
        <v>117</v>
      </c>
      <c r="F294" s="73" t="s">
        <v>64</v>
      </c>
      <c r="G294" s="120"/>
      <c r="H294" s="44" t="s">
        <v>528</v>
      </c>
      <c r="I294" s="45" t="s">
        <v>216</v>
      </c>
      <c r="J294" s="45" t="s">
        <v>116</v>
      </c>
      <c r="K294" s="121">
        <v>44236</v>
      </c>
      <c r="L294" s="119"/>
    </row>
    <row r="295" spans="1:12" s="83" customFormat="1" ht="102" x14ac:dyDescent="0.2">
      <c r="A295" s="45" t="s">
        <v>120</v>
      </c>
      <c r="B295" s="60" t="s">
        <v>127</v>
      </c>
      <c r="C295" s="50" t="s">
        <v>295</v>
      </c>
      <c r="D295" s="92" t="s">
        <v>296</v>
      </c>
      <c r="E295" s="58" t="s">
        <v>117</v>
      </c>
      <c r="F295" s="73" t="s">
        <v>64</v>
      </c>
      <c r="G295" s="80"/>
      <c r="H295" s="44" t="s">
        <v>528</v>
      </c>
      <c r="I295" s="87" t="s">
        <v>268</v>
      </c>
      <c r="J295" s="45" t="s">
        <v>116</v>
      </c>
      <c r="K295" s="121">
        <v>44236</v>
      </c>
      <c r="L295" s="119"/>
    </row>
    <row r="296" spans="1:12" s="83" customFormat="1" ht="102" x14ac:dyDescent="0.2">
      <c r="A296" s="45" t="s">
        <v>120</v>
      </c>
      <c r="B296" s="60" t="s">
        <v>127</v>
      </c>
      <c r="C296" s="50" t="s">
        <v>297</v>
      </c>
      <c r="D296" s="92" t="s">
        <v>298</v>
      </c>
      <c r="E296" s="58" t="s">
        <v>117</v>
      </c>
      <c r="F296" s="73" t="s">
        <v>64</v>
      </c>
      <c r="G296" s="80"/>
      <c r="H296" s="44" t="s">
        <v>528</v>
      </c>
      <c r="I296" s="45" t="s">
        <v>299</v>
      </c>
      <c r="J296" s="45" t="s">
        <v>116</v>
      </c>
      <c r="K296" s="121">
        <v>44237</v>
      </c>
      <c r="L296" s="119"/>
    </row>
    <row r="297" spans="1:12" s="83" customFormat="1" ht="76.5" x14ac:dyDescent="0.2">
      <c r="A297" s="45" t="s">
        <v>120</v>
      </c>
      <c r="B297" s="60" t="s">
        <v>127</v>
      </c>
      <c r="C297" s="50" t="s">
        <v>235</v>
      </c>
      <c r="D297" s="92" t="s">
        <v>300</v>
      </c>
      <c r="E297" s="58" t="s">
        <v>117</v>
      </c>
      <c r="F297" s="73" t="s">
        <v>64</v>
      </c>
      <c r="G297" s="80"/>
      <c r="H297" s="44" t="s">
        <v>528</v>
      </c>
      <c r="I297" s="45" t="s">
        <v>301</v>
      </c>
      <c r="J297" s="45" t="s">
        <v>116</v>
      </c>
      <c r="K297" s="121">
        <v>44237</v>
      </c>
      <c r="L297" s="119"/>
    </row>
    <row r="298" spans="1:12" s="83" customFormat="1" ht="114.75" x14ac:dyDescent="0.2">
      <c r="A298" s="45" t="s">
        <v>120</v>
      </c>
      <c r="B298" s="60" t="s">
        <v>127</v>
      </c>
      <c r="C298" s="122" t="s">
        <v>177</v>
      </c>
      <c r="D298" s="92" t="s">
        <v>302</v>
      </c>
      <c r="E298" s="58" t="s">
        <v>117</v>
      </c>
      <c r="F298" s="73" t="s">
        <v>64</v>
      </c>
      <c r="G298" s="80"/>
      <c r="H298" s="59" t="s">
        <v>528</v>
      </c>
      <c r="I298" s="45" t="s">
        <v>206</v>
      </c>
      <c r="J298" s="45" t="s">
        <v>116</v>
      </c>
      <c r="K298" s="121">
        <v>44237</v>
      </c>
      <c r="L298" s="119"/>
    </row>
    <row r="299" spans="1:12" s="83" customFormat="1" ht="63.75" x14ac:dyDescent="0.2">
      <c r="A299" s="45" t="s">
        <v>115</v>
      </c>
      <c r="B299" s="45" t="s">
        <v>161</v>
      </c>
      <c r="C299" s="50" t="s">
        <v>305</v>
      </c>
      <c r="D299" s="92" t="s">
        <v>306</v>
      </c>
      <c r="E299" s="58" t="s">
        <v>117</v>
      </c>
      <c r="F299" s="73" t="s">
        <v>64</v>
      </c>
      <c r="G299" s="80"/>
      <c r="H299" s="59" t="s">
        <v>528</v>
      </c>
      <c r="I299" s="45" t="s">
        <v>116</v>
      </c>
      <c r="J299" s="45" t="s">
        <v>116</v>
      </c>
      <c r="K299" s="121">
        <v>44238</v>
      </c>
      <c r="L299" s="119"/>
    </row>
    <row r="300" spans="1:12" s="83" customFormat="1" ht="63.75" x14ac:dyDescent="0.2">
      <c r="A300" s="45" t="s">
        <v>115</v>
      </c>
      <c r="B300" s="45" t="s">
        <v>161</v>
      </c>
      <c r="C300" s="50" t="s">
        <v>307</v>
      </c>
      <c r="D300" s="92" t="s">
        <v>308</v>
      </c>
      <c r="E300" s="58" t="s">
        <v>117</v>
      </c>
      <c r="F300" s="73" t="s">
        <v>64</v>
      </c>
      <c r="G300" s="80"/>
      <c r="H300" s="59" t="s">
        <v>528</v>
      </c>
      <c r="I300" s="45" t="s">
        <v>116</v>
      </c>
      <c r="J300" s="45" t="s">
        <v>116</v>
      </c>
      <c r="K300" s="121">
        <v>44238</v>
      </c>
      <c r="L300" s="119"/>
    </row>
    <row r="301" spans="1:12" s="83" customFormat="1" ht="63.75" x14ac:dyDescent="0.2">
      <c r="A301" s="45" t="s">
        <v>115</v>
      </c>
      <c r="B301" s="45" t="s">
        <v>161</v>
      </c>
      <c r="C301" s="50" t="s">
        <v>303</v>
      </c>
      <c r="D301" s="92" t="s">
        <v>304</v>
      </c>
      <c r="E301" s="58" t="s">
        <v>117</v>
      </c>
      <c r="F301" s="73" t="s">
        <v>64</v>
      </c>
      <c r="G301" s="80"/>
      <c r="H301" s="44" t="s">
        <v>528</v>
      </c>
      <c r="I301" s="45" t="s">
        <v>116</v>
      </c>
      <c r="J301" s="45" t="s">
        <v>116</v>
      </c>
      <c r="K301" s="121">
        <v>44238</v>
      </c>
      <c r="L301" s="119"/>
    </row>
    <row r="302" spans="1:12" s="83" customFormat="1" ht="127.5" x14ac:dyDescent="0.2">
      <c r="A302" s="45" t="s">
        <v>115</v>
      </c>
      <c r="B302" s="45" t="s">
        <v>161</v>
      </c>
      <c r="C302" s="50" t="s">
        <v>309</v>
      </c>
      <c r="D302" s="92" t="s">
        <v>310</v>
      </c>
      <c r="E302" s="58" t="s">
        <v>117</v>
      </c>
      <c r="F302" s="73" t="s">
        <v>64</v>
      </c>
      <c r="G302" s="120"/>
      <c r="H302" s="44" t="s">
        <v>530</v>
      </c>
      <c r="I302" s="124" t="s">
        <v>311</v>
      </c>
      <c r="J302" s="45" t="s">
        <v>116</v>
      </c>
      <c r="K302" s="121">
        <v>44238</v>
      </c>
      <c r="L302" s="119"/>
    </row>
    <row r="303" spans="1:12" s="83" customFormat="1" ht="102" x14ac:dyDescent="0.2">
      <c r="A303" s="45" t="s">
        <v>120</v>
      </c>
      <c r="B303" s="60" t="s">
        <v>127</v>
      </c>
      <c r="C303" s="50" t="s">
        <v>312</v>
      </c>
      <c r="D303" s="92" t="s">
        <v>313</v>
      </c>
      <c r="E303" s="58" t="s">
        <v>117</v>
      </c>
      <c r="F303" s="73" t="s">
        <v>64</v>
      </c>
      <c r="G303" s="120"/>
      <c r="H303" s="44" t="s">
        <v>528</v>
      </c>
      <c r="I303" s="87" t="s">
        <v>268</v>
      </c>
      <c r="J303" s="45" t="s">
        <v>116</v>
      </c>
      <c r="K303" s="121">
        <v>44238</v>
      </c>
      <c r="L303" s="119"/>
    </row>
    <row r="304" spans="1:12" s="83" customFormat="1" ht="102" x14ac:dyDescent="0.2">
      <c r="A304" s="45" t="s">
        <v>120</v>
      </c>
      <c r="B304" s="60" t="s">
        <v>127</v>
      </c>
      <c r="C304" s="50" t="s">
        <v>314</v>
      </c>
      <c r="D304" s="92" t="s">
        <v>315</v>
      </c>
      <c r="E304" s="58" t="s">
        <v>117</v>
      </c>
      <c r="F304" s="73" t="s">
        <v>64</v>
      </c>
      <c r="G304" s="58"/>
      <c r="H304" s="59" t="s">
        <v>528</v>
      </c>
      <c r="I304" s="87" t="s">
        <v>268</v>
      </c>
      <c r="J304" s="45" t="s">
        <v>116</v>
      </c>
      <c r="K304" s="121">
        <v>44238</v>
      </c>
      <c r="L304" s="119"/>
    </row>
    <row r="305" spans="1:12" s="83" customFormat="1" ht="63.75" x14ac:dyDescent="0.2">
      <c r="A305" s="45" t="s">
        <v>115</v>
      </c>
      <c r="B305" s="45" t="s">
        <v>161</v>
      </c>
      <c r="C305" s="50" t="s">
        <v>254</v>
      </c>
      <c r="D305" s="92" t="s">
        <v>255</v>
      </c>
      <c r="E305" s="58" t="s">
        <v>117</v>
      </c>
      <c r="F305" s="73" t="s">
        <v>64</v>
      </c>
      <c r="G305" s="120"/>
      <c r="H305" s="44" t="s">
        <v>530</v>
      </c>
      <c r="I305" s="45" t="s">
        <v>116</v>
      </c>
      <c r="J305" s="45" t="s">
        <v>116</v>
      </c>
      <c r="K305" s="125">
        <v>44238</v>
      </c>
      <c r="L305" s="119"/>
    </row>
    <row r="306" spans="1:12" s="83" customFormat="1" ht="63.75" x14ac:dyDescent="0.2">
      <c r="A306" s="60" t="s">
        <v>317</v>
      </c>
      <c r="B306" s="60" t="s">
        <v>318</v>
      </c>
      <c r="C306" s="122" t="s">
        <v>319</v>
      </c>
      <c r="D306" s="92" t="s">
        <v>320</v>
      </c>
      <c r="E306" s="58" t="s">
        <v>117</v>
      </c>
      <c r="F306" s="73" t="s">
        <v>64</v>
      </c>
      <c r="G306" s="80"/>
      <c r="H306" s="59" t="s">
        <v>528</v>
      </c>
      <c r="I306" s="45" t="s">
        <v>318</v>
      </c>
      <c r="J306" s="45" t="s">
        <v>116</v>
      </c>
      <c r="K306" s="125">
        <v>44242</v>
      </c>
      <c r="L306" s="119"/>
    </row>
    <row r="307" spans="1:12" s="83" customFormat="1" ht="102" x14ac:dyDescent="0.2">
      <c r="A307" s="45" t="s">
        <v>120</v>
      </c>
      <c r="B307" s="60" t="s">
        <v>127</v>
      </c>
      <c r="C307" s="122" t="s">
        <v>325</v>
      </c>
      <c r="D307" s="92" t="s">
        <v>326</v>
      </c>
      <c r="E307" s="58" t="s">
        <v>117</v>
      </c>
      <c r="F307" s="73" t="s">
        <v>64</v>
      </c>
      <c r="G307" s="80"/>
      <c r="H307" s="59" t="s">
        <v>528</v>
      </c>
      <c r="I307" s="87" t="s">
        <v>268</v>
      </c>
      <c r="J307" s="45" t="s">
        <v>116</v>
      </c>
      <c r="K307" s="125">
        <v>44242</v>
      </c>
      <c r="L307" s="119"/>
    </row>
    <row r="308" spans="1:12" s="83" customFormat="1" ht="102" x14ac:dyDescent="0.2">
      <c r="A308" s="45" t="s">
        <v>120</v>
      </c>
      <c r="B308" s="60" t="s">
        <v>127</v>
      </c>
      <c r="C308" s="122" t="s">
        <v>321</v>
      </c>
      <c r="D308" s="92" t="s">
        <v>322</v>
      </c>
      <c r="E308" s="58" t="s">
        <v>117</v>
      </c>
      <c r="F308" s="73" t="s">
        <v>64</v>
      </c>
      <c r="G308" s="80"/>
      <c r="H308" s="59" t="s">
        <v>528</v>
      </c>
      <c r="I308" s="87" t="s">
        <v>268</v>
      </c>
      <c r="J308" s="45" t="s">
        <v>116</v>
      </c>
      <c r="K308" s="125">
        <v>44242</v>
      </c>
      <c r="L308" s="119"/>
    </row>
    <row r="309" spans="1:12" s="83" customFormat="1" ht="76.5" x14ac:dyDescent="0.2">
      <c r="A309" s="45" t="s">
        <v>115</v>
      </c>
      <c r="B309" s="45" t="s">
        <v>161</v>
      </c>
      <c r="C309" s="122" t="s">
        <v>192</v>
      </c>
      <c r="D309" s="92" t="s">
        <v>323</v>
      </c>
      <c r="E309" s="58" t="s">
        <v>117</v>
      </c>
      <c r="F309" s="73" t="s">
        <v>64</v>
      </c>
      <c r="G309" s="80"/>
      <c r="H309" s="59" t="s">
        <v>528</v>
      </c>
      <c r="I309" s="123" t="s">
        <v>324</v>
      </c>
      <c r="J309" s="45" t="s">
        <v>116</v>
      </c>
      <c r="K309" s="125">
        <v>44242</v>
      </c>
      <c r="L309" s="119"/>
    </row>
    <row r="310" spans="1:12" s="83" customFormat="1" ht="114.75" x14ac:dyDescent="0.2">
      <c r="A310" s="45" t="s">
        <v>120</v>
      </c>
      <c r="B310" s="60" t="s">
        <v>127</v>
      </c>
      <c r="C310" s="50" t="s">
        <v>327</v>
      </c>
      <c r="D310" s="92" t="s">
        <v>328</v>
      </c>
      <c r="E310" s="58" t="s">
        <v>117</v>
      </c>
      <c r="F310" s="73" t="s">
        <v>64</v>
      </c>
      <c r="G310" s="80"/>
      <c r="H310" s="44" t="s">
        <v>528</v>
      </c>
      <c r="I310" s="45" t="s">
        <v>275</v>
      </c>
      <c r="J310" s="45" t="s">
        <v>116</v>
      </c>
      <c r="K310" s="125">
        <v>44243</v>
      </c>
      <c r="L310" s="119"/>
    </row>
    <row r="311" spans="1:12" s="83" customFormat="1" ht="63.75" x14ac:dyDescent="0.2">
      <c r="A311" s="45" t="s">
        <v>120</v>
      </c>
      <c r="B311" s="60" t="s">
        <v>127</v>
      </c>
      <c r="C311" s="50" t="s">
        <v>331</v>
      </c>
      <c r="D311" s="92" t="s">
        <v>267</v>
      </c>
      <c r="E311" s="58" t="s">
        <v>117</v>
      </c>
      <c r="F311" s="73" t="s">
        <v>64</v>
      </c>
      <c r="G311" s="80"/>
      <c r="H311" s="44" t="s">
        <v>528</v>
      </c>
      <c r="I311" s="45" t="s">
        <v>236</v>
      </c>
      <c r="J311" s="45" t="s">
        <v>116</v>
      </c>
      <c r="K311" s="125">
        <v>44244</v>
      </c>
      <c r="L311" s="119"/>
    </row>
    <row r="312" spans="1:12" s="83" customFormat="1" ht="63.75" x14ac:dyDescent="0.2">
      <c r="A312" s="45" t="s">
        <v>115</v>
      </c>
      <c r="B312" s="45" t="s">
        <v>161</v>
      </c>
      <c r="C312" s="50" t="s">
        <v>329</v>
      </c>
      <c r="D312" s="92" t="s">
        <v>330</v>
      </c>
      <c r="E312" s="58" t="s">
        <v>117</v>
      </c>
      <c r="F312" s="73" t="s">
        <v>64</v>
      </c>
      <c r="G312" s="80"/>
      <c r="H312" s="44" t="s">
        <v>528</v>
      </c>
      <c r="I312" s="45" t="s">
        <v>116</v>
      </c>
      <c r="J312" s="45" t="s">
        <v>116</v>
      </c>
      <c r="K312" s="125">
        <v>44244</v>
      </c>
      <c r="L312" s="119"/>
    </row>
    <row r="313" spans="1:12" s="83" customFormat="1" ht="102" x14ac:dyDescent="0.2">
      <c r="A313" s="45" t="s">
        <v>120</v>
      </c>
      <c r="B313" s="60" t="s">
        <v>127</v>
      </c>
      <c r="C313" s="50" t="s">
        <v>332</v>
      </c>
      <c r="D313" s="92" t="s">
        <v>333</v>
      </c>
      <c r="E313" s="58" t="s">
        <v>117</v>
      </c>
      <c r="F313" s="73" t="s">
        <v>64</v>
      </c>
      <c r="G313" s="80"/>
      <c r="H313" s="44" t="s">
        <v>528</v>
      </c>
      <c r="I313" s="87" t="s">
        <v>268</v>
      </c>
      <c r="J313" s="45" t="s">
        <v>116</v>
      </c>
      <c r="K313" s="125">
        <v>44245</v>
      </c>
      <c r="L313" s="119"/>
    </row>
    <row r="314" spans="1:12" s="83" customFormat="1" ht="63.75" x14ac:dyDescent="0.2">
      <c r="A314" s="45" t="s">
        <v>115</v>
      </c>
      <c r="B314" s="45" t="s">
        <v>161</v>
      </c>
      <c r="C314" s="122" t="s">
        <v>248</v>
      </c>
      <c r="D314" s="92" t="s">
        <v>334</v>
      </c>
      <c r="E314" s="58" t="s">
        <v>117</v>
      </c>
      <c r="F314" s="73" t="s">
        <v>64</v>
      </c>
      <c r="G314" s="80"/>
      <c r="H314" s="59" t="s">
        <v>528</v>
      </c>
      <c r="I314" s="45" t="s">
        <v>116</v>
      </c>
      <c r="J314" s="45" t="s">
        <v>116</v>
      </c>
      <c r="K314" s="125">
        <v>44245</v>
      </c>
      <c r="L314" s="119"/>
    </row>
    <row r="315" spans="1:12" s="83" customFormat="1" ht="114.75" x14ac:dyDescent="0.2">
      <c r="A315" s="45" t="s">
        <v>120</v>
      </c>
      <c r="B315" s="60" t="s">
        <v>127</v>
      </c>
      <c r="C315" s="50" t="s">
        <v>335</v>
      </c>
      <c r="D315" s="92" t="s">
        <v>267</v>
      </c>
      <c r="E315" s="58" t="s">
        <v>117</v>
      </c>
      <c r="F315" s="73" t="s">
        <v>64</v>
      </c>
      <c r="G315" s="80"/>
      <c r="H315" s="44" t="s">
        <v>528</v>
      </c>
      <c r="I315" s="45" t="s">
        <v>206</v>
      </c>
      <c r="J315" s="45" t="s">
        <v>116</v>
      </c>
      <c r="K315" s="125">
        <v>44245</v>
      </c>
      <c r="L315" s="119"/>
    </row>
    <row r="316" spans="1:12" s="83" customFormat="1" ht="114.75" x14ac:dyDescent="0.2">
      <c r="A316" s="45" t="s">
        <v>120</v>
      </c>
      <c r="B316" s="60" t="s">
        <v>127</v>
      </c>
      <c r="C316" s="50" t="s">
        <v>183</v>
      </c>
      <c r="D316" s="92" t="s">
        <v>336</v>
      </c>
      <c r="E316" s="58" t="s">
        <v>117</v>
      </c>
      <c r="F316" s="73" t="s">
        <v>64</v>
      </c>
      <c r="G316" s="80"/>
      <c r="H316" s="44" t="s">
        <v>528</v>
      </c>
      <c r="I316" s="45" t="s">
        <v>206</v>
      </c>
      <c r="J316" s="45" t="s">
        <v>116</v>
      </c>
      <c r="K316" s="125">
        <v>44246</v>
      </c>
      <c r="L316" s="119"/>
    </row>
    <row r="317" spans="1:12" s="83" customFormat="1" ht="114.75" x14ac:dyDescent="0.2">
      <c r="A317" s="45" t="s">
        <v>120</v>
      </c>
      <c r="B317" s="60" t="s">
        <v>127</v>
      </c>
      <c r="C317" s="50" t="s">
        <v>337</v>
      </c>
      <c r="D317" s="92" t="s">
        <v>338</v>
      </c>
      <c r="E317" s="58" t="s">
        <v>117</v>
      </c>
      <c r="F317" s="73" t="s">
        <v>64</v>
      </c>
      <c r="G317" s="80"/>
      <c r="H317" s="44" t="s">
        <v>528</v>
      </c>
      <c r="I317" s="45" t="s">
        <v>275</v>
      </c>
      <c r="J317" s="45" t="s">
        <v>116</v>
      </c>
      <c r="K317" s="125">
        <v>44246</v>
      </c>
      <c r="L317" s="119"/>
    </row>
    <row r="318" spans="1:12" s="83" customFormat="1" ht="63.75" x14ac:dyDescent="0.2">
      <c r="A318" s="45" t="s">
        <v>113</v>
      </c>
      <c r="B318" s="45" t="s">
        <v>339</v>
      </c>
      <c r="C318" s="50" t="s">
        <v>341</v>
      </c>
      <c r="D318" s="92" t="s">
        <v>342</v>
      </c>
      <c r="E318" s="58" t="s">
        <v>117</v>
      </c>
      <c r="F318" s="73" t="s">
        <v>64</v>
      </c>
      <c r="G318" s="80"/>
      <c r="H318" s="44" t="s">
        <v>528</v>
      </c>
      <c r="I318" s="45" t="s">
        <v>339</v>
      </c>
      <c r="J318" s="45" t="s">
        <v>116</v>
      </c>
      <c r="K318" s="125">
        <v>44246</v>
      </c>
      <c r="L318" s="119"/>
    </row>
    <row r="319" spans="1:12" s="83" customFormat="1" ht="63.75" x14ac:dyDescent="0.2">
      <c r="A319" s="45" t="s">
        <v>120</v>
      </c>
      <c r="B319" s="60" t="s">
        <v>127</v>
      </c>
      <c r="C319" s="50" t="s">
        <v>343</v>
      </c>
      <c r="D319" s="92" t="s">
        <v>344</v>
      </c>
      <c r="E319" s="58" t="s">
        <v>117</v>
      </c>
      <c r="F319" s="73" t="s">
        <v>64</v>
      </c>
      <c r="G319" s="80"/>
      <c r="H319" s="44" t="s">
        <v>528</v>
      </c>
      <c r="I319" s="45" t="s">
        <v>216</v>
      </c>
      <c r="J319" s="45" t="s">
        <v>116</v>
      </c>
      <c r="K319" s="125">
        <v>44249</v>
      </c>
      <c r="L319" s="119"/>
    </row>
    <row r="320" spans="1:12" s="83" customFormat="1" ht="114.75" x14ac:dyDescent="0.2">
      <c r="A320" s="45" t="s">
        <v>120</v>
      </c>
      <c r="B320" s="60" t="s">
        <v>127</v>
      </c>
      <c r="C320" s="122" t="s">
        <v>345</v>
      </c>
      <c r="D320" s="92" t="s">
        <v>346</v>
      </c>
      <c r="E320" s="58" t="s">
        <v>117</v>
      </c>
      <c r="F320" s="73" t="s">
        <v>64</v>
      </c>
      <c r="G320" s="80"/>
      <c r="H320" s="59" t="s">
        <v>528</v>
      </c>
      <c r="I320" s="45" t="s">
        <v>206</v>
      </c>
      <c r="J320" s="45" t="s">
        <v>116</v>
      </c>
      <c r="K320" s="125">
        <v>44249</v>
      </c>
      <c r="L320" s="119"/>
    </row>
    <row r="321" spans="1:12" s="83" customFormat="1" ht="63.75" x14ac:dyDescent="0.2">
      <c r="A321" s="45" t="s">
        <v>120</v>
      </c>
      <c r="B321" s="60" t="s">
        <v>127</v>
      </c>
      <c r="C321" s="50" t="s">
        <v>347</v>
      </c>
      <c r="D321" s="92" t="s">
        <v>348</v>
      </c>
      <c r="E321" s="58" t="s">
        <v>117</v>
      </c>
      <c r="F321" s="73" t="s">
        <v>64</v>
      </c>
      <c r="G321" s="120"/>
      <c r="H321" s="44" t="s">
        <v>528</v>
      </c>
      <c r="I321" s="124" t="s">
        <v>216</v>
      </c>
      <c r="J321" s="45" t="s">
        <v>116</v>
      </c>
      <c r="K321" s="125">
        <v>44249</v>
      </c>
      <c r="L321" s="119"/>
    </row>
    <row r="322" spans="1:12" s="83" customFormat="1" ht="63.75" x14ac:dyDescent="0.2">
      <c r="A322" s="45" t="s">
        <v>120</v>
      </c>
      <c r="B322" s="60" t="s">
        <v>127</v>
      </c>
      <c r="C322" s="50" t="s">
        <v>349</v>
      </c>
      <c r="D322" s="92" t="s">
        <v>350</v>
      </c>
      <c r="E322" s="58" t="s">
        <v>117</v>
      </c>
      <c r="F322" s="73" t="s">
        <v>64</v>
      </c>
      <c r="G322" s="120"/>
      <c r="H322" s="44" t="s">
        <v>528</v>
      </c>
      <c r="I322" s="124" t="s">
        <v>216</v>
      </c>
      <c r="J322" s="45" t="s">
        <v>116</v>
      </c>
      <c r="K322" s="125">
        <v>44249</v>
      </c>
      <c r="L322" s="119"/>
    </row>
    <row r="323" spans="1:12" s="83" customFormat="1" ht="63.75" x14ac:dyDescent="0.2">
      <c r="A323" s="45" t="s">
        <v>351</v>
      </c>
      <c r="B323" s="45" t="s">
        <v>352</v>
      </c>
      <c r="C323" s="50" t="s">
        <v>142</v>
      </c>
      <c r="D323" s="92" t="s">
        <v>353</v>
      </c>
      <c r="E323" s="58" t="s">
        <v>117</v>
      </c>
      <c r="F323" s="73" t="s">
        <v>64</v>
      </c>
      <c r="G323" s="120"/>
      <c r="H323" s="44" t="s">
        <v>530</v>
      </c>
      <c r="I323" s="45" t="s">
        <v>352</v>
      </c>
      <c r="J323" s="45" t="s">
        <v>116</v>
      </c>
      <c r="K323" s="125">
        <v>44249</v>
      </c>
      <c r="L323" s="119"/>
    </row>
    <row r="324" spans="1:12" s="83" customFormat="1" ht="89.25" x14ac:dyDescent="0.2">
      <c r="A324" s="45" t="s">
        <v>115</v>
      </c>
      <c r="B324" s="45" t="s">
        <v>161</v>
      </c>
      <c r="C324" s="72" t="s">
        <v>136</v>
      </c>
      <c r="D324" s="92" t="s">
        <v>354</v>
      </c>
      <c r="E324" s="58" t="s">
        <v>117</v>
      </c>
      <c r="F324" s="73" t="s">
        <v>64</v>
      </c>
      <c r="G324" s="80"/>
      <c r="H324" s="80" t="s">
        <v>528</v>
      </c>
      <c r="I324" s="66" t="s">
        <v>355</v>
      </c>
      <c r="J324" s="45" t="s">
        <v>116</v>
      </c>
      <c r="K324" s="125">
        <v>44250</v>
      </c>
      <c r="L324" s="119"/>
    </row>
    <row r="325" spans="1:12" s="83" customFormat="1" ht="63.75" x14ac:dyDescent="0.2">
      <c r="A325" s="45" t="s">
        <v>115</v>
      </c>
      <c r="B325" s="45" t="s">
        <v>161</v>
      </c>
      <c r="C325" s="50" t="s">
        <v>356</v>
      </c>
      <c r="D325" s="48" t="s">
        <v>357</v>
      </c>
      <c r="E325" s="58" t="s">
        <v>117</v>
      </c>
      <c r="F325" s="73" t="s">
        <v>64</v>
      </c>
      <c r="G325" s="80"/>
      <c r="H325" s="44" t="s">
        <v>528</v>
      </c>
      <c r="I325" s="45" t="s">
        <v>116</v>
      </c>
      <c r="J325" s="45" t="s">
        <v>116</v>
      </c>
      <c r="K325" s="125">
        <v>44250</v>
      </c>
      <c r="L325" s="119"/>
    </row>
    <row r="326" spans="1:12" s="83" customFormat="1" ht="63.75" x14ac:dyDescent="0.2">
      <c r="A326" s="45" t="s">
        <v>115</v>
      </c>
      <c r="B326" s="45" t="s">
        <v>161</v>
      </c>
      <c r="C326" s="50" t="s">
        <v>358</v>
      </c>
      <c r="D326" s="48" t="s">
        <v>359</v>
      </c>
      <c r="E326" s="58" t="s">
        <v>117</v>
      </c>
      <c r="F326" s="73" t="s">
        <v>64</v>
      </c>
      <c r="G326" s="80"/>
      <c r="H326" s="44" t="s">
        <v>528</v>
      </c>
      <c r="I326" s="45" t="s">
        <v>116</v>
      </c>
      <c r="J326" s="45" t="s">
        <v>116</v>
      </c>
      <c r="K326" s="125">
        <v>44250</v>
      </c>
      <c r="L326" s="119"/>
    </row>
    <row r="327" spans="1:12" s="83" customFormat="1" ht="63.75" x14ac:dyDescent="0.2">
      <c r="A327" s="45" t="s">
        <v>115</v>
      </c>
      <c r="B327" s="45" t="s">
        <v>161</v>
      </c>
      <c r="C327" s="50" t="s">
        <v>360</v>
      </c>
      <c r="D327" s="48" t="s">
        <v>361</v>
      </c>
      <c r="E327" s="58" t="s">
        <v>117</v>
      </c>
      <c r="F327" s="73" t="s">
        <v>64</v>
      </c>
      <c r="G327" s="80"/>
      <c r="H327" s="44" t="s">
        <v>528</v>
      </c>
      <c r="I327" s="45" t="s">
        <v>116</v>
      </c>
      <c r="J327" s="45" t="s">
        <v>116</v>
      </c>
      <c r="K327" s="125">
        <v>44251</v>
      </c>
      <c r="L327" s="119"/>
    </row>
    <row r="328" spans="1:12" s="83" customFormat="1" ht="63.75" x14ac:dyDescent="0.2">
      <c r="A328" s="45" t="s">
        <v>115</v>
      </c>
      <c r="B328" s="45" t="s">
        <v>161</v>
      </c>
      <c r="C328" s="72" t="s">
        <v>362</v>
      </c>
      <c r="D328" s="50" t="s">
        <v>363</v>
      </c>
      <c r="E328" s="58" t="s">
        <v>117</v>
      </c>
      <c r="F328" s="73" t="s">
        <v>64</v>
      </c>
      <c r="G328" s="80"/>
      <c r="H328" s="80" t="s">
        <v>528</v>
      </c>
      <c r="I328" s="45" t="s">
        <v>116</v>
      </c>
      <c r="J328" s="45" t="s">
        <v>116</v>
      </c>
      <c r="K328" s="125">
        <v>44251</v>
      </c>
      <c r="L328" s="119"/>
    </row>
    <row r="329" spans="1:12" s="83" customFormat="1" ht="63.75" x14ac:dyDescent="0.2">
      <c r="A329" s="45" t="s">
        <v>120</v>
      </c>
      <c r="B329" s="60" t="s">
        <v>127</v>
      </c>
      <c r="C329" s="72" t="s">
        <v>174</v>
      </c>
      <c r="D329" s="50" t="s">
        <v>364</v>
      </c>
      <c r="E329" s="58" t="s">
        <v>117</v>
      </c>
      <c r="F329" s="73" t="s">
        <v>64</v>
      </c>
      <c r="G329" s="80"/>
      <c r="H329" s="80" t="s">
        <v>528</v>
      </c>
      <c r="I329" s="45" t="s">
        <v>229</v>
      </c>
      <c r="J329" s="45" t="s">
        <v>116</v>
      </c>
      <c r="K329" s="125">
        <v>44251</v>
      </c>
      <c r="L329" s="119"/>
    </row>
    <row r="330" spans="1:12" s="83" customFormat="1" ht="76.5" x14ac:dyDescent="0.2">
      <c r="A330" s="45" t="s">
        <v>120</v>
      </c>
      <c r="B330" s="60" t="s">
        <v>127</v>
      </c>
      <c r="C330" s="72" t="s">
        <v>365</v>
      </c>
      <c r="D330" s="50" t="s">
        <v>366</v>
      </c>
      <c r="E330" s="58" t="s">
        <v>117</v>
      </c>
      <c r="F330" s="73" t="s">
        <v>64</v>
      </c>
      <c r="G330" s="80"/>
      <c r="H330" s="80" t="s">
        <v>528</v>
      </c>
      <c r="I330" s="45" t="s">
        <v>301</v>
      </c>
      <c r="J330" s="45" t="s">
        <v>116</v>
      </c>
      <c r="K330" s="125">
        <v>44251</v>
      </c>
      <c r="L330" s="119"/>
    </row>
    <row r="331" spans="1:12" s="83" customFormat="1" ht="63.75" x14ac:dyDescent="0.2">
      <c r="A331" s="45" t="s">
        <v>115</v>
      </c>
      <c r="B331" s="45" t="s">
        <v>161</v>
      </c>
      <c r="C331" s="72" t="s">
        <v>367</v>
      </c>
      <c r="D331" s="50" t="s">
        <v>368</v>
      </c>
      <c r="E331" s="58" t="s">
        <v>117</v>
      </c>
      <c r="F331" s="73" t="s">
        <v>64</v>
      </c>
      <c r="G331" s="80"/>
      <c r="H331" s="80" t="s">
        <v>528</v>
      </c>
      <c r="I331" s="45" t="s">
        <v>116</v>
      </c>
      <c r="J331" s="45" t="s">
        <v>116</v>
      </c>
      <c r="K331" s="125">
        <v>44253</v>
      </c>
      <c r="L331" s="119"/>
    </row>
    <row r="332" spans="1:12" s="83" customFormat="1" ht="114.75" x14ac:dyDescent="0.2">
      <c r="A332" s="45" t="s">
        <v>120</v>
      </c>
      <c r="B332" s="60" t="s">
        <v>127</v>
      </c>
      <c r="C332" s="72" t="s">
        <v>207</v>
      </c>
      <c r="D332" s="50" t="s">
        <v>369</v>
      </c>
      <c r="E332" s="58" t="s">
        <v>117</v>
      </c>
      <c r="F332" s="73" t="s">
        <v>64</v>
      </c>
      <c r="G332" s="80"/>
      <c r="H332" s="80" t="s">
        <v>528</v>
      </c>
      <c r="I332" s="45" t="s">
        <v>206</v>
      </c>
      <c r="J332" s="45" t="s">
        <v>116</v>
      </c>
      <c r="K332" s="125">
        <v>44253</v>
      </c>
      <c r="L332" s="119"/>
    </row>
    <row r="333" spans="1:12" s="83" customFormat="1" ht="63.75" x14ac:dyDescent="0.2">
      <c r="A333" s="45" t="s">
        <v>120</v>
      </c>
      <c r="B333" s="60" t="s">
        <v>127</v>
      </c>
      <c r="C333" s="72" t="s">
        <v>340</v>
      </c>
      <c r="D333" s="50" t="s">
        <v>370</v>
      </c>
      <c r="E333" s="58" t="s">
        <v>117</v>
      </c>
      <c r="F333" s="73" t="s">
        <v>64</v>
      </c>
      <c r="G333" s="80"/>
      <c r="H333" s="80" t="s">
        <v>528</v>
      </c>
      <c r="I333" s="45" t="s">
        <v>216</v>
      </c>
      <c r="J333" s="45" t="s">
        <v>116</v>
      </c>
      <c r="K333" s="125">
        <v>44253</v>
      </c>
      <c r="L333" s="119"/>
    </row>
    <row r="334" spans="1:12" s="83" customFormat="1" ht="102" x14ac:dyDescent="0.2">
      <c r="A334" s="45" t="s">
        <v>120</v>
      </c>
      <c r="B334" s="60" t="s">
        <v>127</v>
      </c>
      <c r="C334" s="72" t="s">
        <v>136</v>
      </c>
      <c r="D334" s="50" t="s">
        <v>371</v>
      </c>
      <c r="E334" s="58" t="s">
        <v>117</v>
      </c>
      <c r="F334" s="73" t="s">
        <v>64</v>
      </c>
      <c r="G334" s="80"/>
      <c r="H334" s="80" t="s">
        <v>528</v>
      </c>
      <c r="I334" s="87" t="s">
        <v>268</v>
      </c>
      <c r="J334" s="45" t="s">
        <v>116</v>
      </c>
      <c r="K334" s="125">
        <v>44253</v>
      </c>
      <c r="L334" s="119"/>
    </row>
    <row r="335" spans="1:12" s="83" customFormat="1" ht="114.75" x14ac:dyDescent="0.2">
      <c r="A335" s="45" t="s">
        <v>120</v>
      </c>
      <c r="B335" s="60" t="s">
        <v>127</v>
      </c>
      <c r="C335" s="72" t="s">
        <v>284</v>
      </c>
      <c r="D335" s="50" t="s">
        <v>372</v>
      </c>
      <c r="E335" s="58" t="s">
        <v>117</v>
      </c>
      <c r="F335" s="73" t="s">
        <v>64</v>
      </c>
      <c r="G335" s="80"/>
      <c r="H335" s="80" t="s">
        <v>528</v>
      </c>
      <c r="I335" s="45" t="s">
        <v>275</v>
      </c>
      <c r="J335" s="45" t="s">
        <v>116</v>
      </c>
      <c r="K335" s="125">
        <v>44253</v>
      </c>
      <c r="L335" s="119"/>
    </row>
    <row r="336" spans="1:12" s="83" customFormat="1" ht="102" x14ac:dyDescent="0.2">
      <c r="A336" s="45" t="s">
        <v>120</v>
      </c>
      <c r="B336" s="60" t="s">
        <v>127</v>
      </c>
      <c r="C336" s="72" t="s">
        <v>373</v>
      </c>
      <c r="D336" s="50" t="s">
        <v>374</v>
      </c>
      <c r="E336" s="58" t="s">
        <v>117</v>
      </c>
      <c r="F336" s="73" t="s">
        <v>64</v>
      </c>
      <c r="G336" s="80"/>
      <c r="H336" s="80" t="s">
        <v>528</v>
      </c>
      <c r="I336" s="87" t="s">
        <v>268</v>
      </c>
      <c r="J336" s="45" t="s">
        <v>116</v>
      </c>
      <c r="K336" s="125">
        <v>44253</v>
      </c>
      <c r="L336" s="119"/>
    </row>
    <row r="337" spans="1:12" s="83" customFormat="1" ht="102" x14ac:dyDescent="0.2">
      <c r="A337" s="45" t="s">
        <v>120</v>
      </c>
      <c r="B337" s="60" t="s">
        <v>127</v>
      </c>
      <c r="C337" s="72" t="s">
        <v>377</v>
      </c>
      <c r="D337" s="50" t="s">
        <v>378</v>
      </c>
      <c r="E337" s="58" t="s">
        <v>117</v>
      </c>
      <c r="F337" s="73" t="s">
        <v>64</v>
      </c>
      <c r="G337" s="80"/>
      <c r="H337" s="80" t="s">
        <v>528</v>
      </c>
      <c r="I337" s="87" t="s">
        <v>268</v>
      </c>
      <c r="J337" s="45" t="s">
        <v>116</v>
      </c>
      <c r="K337" s="125">
        <v>44253</v>
      </c>
      <c r="L337" s="119"/>
    </row>
    <row r="338" spans="1:12" s="83" customFormat="1" ht="102" x14ac:dyDescent="0.2">
      <c r="A338" s="45" t="s">
        <v>120</v>
      </c>
      <c r="B338" s="60" t="s">
        <v>127</v>
      </c>
      <c r="C338" s="72" t="s">
        <v>375</v>
      </c>
      <c r="D338" s="50" t="s">
        <v>376</v>
      </c>
      <c r="E338" s="58" t="s">
        <v>117</v>
      </c>
      <c r="F338" s="73" t="s">
        <v>64</v>
      </c>
      <c r="G338" s="80"/>
      <c r="H338" s="80" t="s">
        <v>528</v>
      </c>
      <c r="I338" s="87" t="s">
        <v>268</v>
      </c>
      <c r="J338" s="45" t="s">
        <v>116</v>
      </c>
      <c r="K338" s="125">
        <v>44253</v>
      </c>
      <c r="L338" s="119"/>
    </row>
    <row r="339" spans="1:12" s="83" customFormat="1" ht="63.75" x14ac:dyDescent="0.2">
      <c r="A339" s="45" t="s">
        <v>120</v>
      </c>
      <c r="B339" s="60" t="s">
        <v>127</v>
      </c>
      <c r="C339" s="72" t="s">
        <v>379</v>
      </c>
      <c r="D339" s="50" t="s">
        <v>380</v>
      </c>
      <c r="E339" s="58" t="s">
        <v>117</v>
      </c>
      <c r="F339" s="73" t="s">
        <v>64</v>
      </c>
      <c r="G339" s="80"/>
      <c r="H339" s="80" t="s">
        <v>528</v>
      </c>
      <c r="I339" s="45" t="s">
        <v>216</v>
      </c>
      <c r="J339" s="45" t="s">
        <v>116</v>
      </c>
      <c r="K339" s="125">
        <v>44253</v>
      </c>
      <c r="L339" s="119"/>
    </row>
    <row r="340" spans="1:12" s="83" customFormat="1" ht="114.75" x14ac:dyDescent="0.2">
      <c r="A340" s="45" t="s">
        <v>120</v>
      </c>
      <c r="B340" s="60" t="s">
        <v>127</v>
      </c>
      <c r="C340" s="72" t="s">
        <v>174</v>
      </c>
      <c r="D340" s="50" t="s">
        <v>381</v>
      </c>
      <c r="E340" s="58" t="s">
        <v>117</v>
      </c>
      <c r="F340" s="73" t="s">
        <v>64</v>
      </c>
      <c r="G340" s="80"/>
      <c r="H340" s="80" t="s">
        <v>528</v>
      </c>
      <c r="I340" s="45" t="s">
        <v>275</v>
      </c>
      <c r="J340" s="45" t="s">
        <v>116</v>
      </c>
      <c r="K340" s="125">
        <v>44253</v>
      </c>
      <c r="L340" s="119"/>
    </row>
    <row r="341" spans="1:12" s="83" customFormat="1" ht="63.75" x14ac:dyDescent="0.2">
      <c r="A341" s="45" t="s">
        <v>115</v>
      </c>
      <c r="B341" s="45" t="s">
        <v>161</v>
      </c>
      <c r="C341" s="72" t="s">
        <v>136</v>
      </c>
      <c r="D341" s="50" t="s">
        <v>382</v>
      </c>
      <c r="E341" s="58" t="s">
        <v>117</v>
      </c>
      <c r="F341" s="73" t="s">
        <v>64</v>
      </c>
      <c r="G341" s="80"/>
      <c r="H341" s="80" t="s">
        <v>528</v>
      </c>
      <c r="I341" s="45" t="s">
        <v>383</v>
      </c>
      <c r="J341" s="45" t="s">
        <v>116</v>
      </c>
      <c r="K341" s="125">
        <v>44253</v>
      </c>
      <c r="L341" s="119"/>
    </row>
    <row r="342" spans="1:12" s="83" customFormat="1" ht="63.75" x14ac:dyDescent="0.2">
      <c r="A342" s="45" t="s">
        <v>384</v>
      </c>
      <c r="B342" s="45" t="s">
        <v>385</v>
      </c>
      <c r="C342" s="72" t="s">
        <v>248</v>
      </c>
      <c r="D342" s="50" t="s">
        <v>386</v>
      </c>
      <c r="E342" s="58" t="s">
        <v>117</v>
      </c>
      <c r="F342" s="73" t="s">
        <v>64</v>
      </c>
      <c r="G342" s="80"/>
      <c r="H342" s="80" t="s">
        <v>528</v>
      </c>
      <c r="I342" s="45" t="s">
        <v>385</v>
      </c>
      <c r="J342" s="45" t="s">
        <v>116</v>
      </c>
      <c r="K342" s="125">
        <v>44255</v>
      </c>
      <c r="L342" s="119"/>
    </row>
    <row r="343" spans="1:12" s="83" customFormat="1" ht="63.75" x14ac:dyDescent="0.2">
      <c r="A343" s="45" t="s">
        <v>115</v>
      </c>
      <c r="B343" s="45" t="s">
        <v>161</v>
      </c>
      <c r="C343" s="72" t="s">
        <v>387</v>
      </c>
      <c r="D343" s="50" t="s">
        <v>388</v>
      </c>
      <c r="E343" s="58" t="s">
        <v>117</v>
      </c>
      <c r="F343" s="73" t="s">
        <v>64</v>
      </c>
      <c r="G343" s="80"/>
      <c r="H343" s="80" t="s">
        <v>528</v>
      </c>
      <c r="I343" s="45" t="s">
        <v>116</v>
      </c>
      <c r="J343" s="45" t="s">
        <v>116</v>
      </c>
      <c r="K343" s="125">
        <v>44256</v>
      </c>
      <c r="L343" s="119"/>
    </row>
    <row r="344" spans="1:12" s="83" customFormat="1" ht="89.25" x14ac:dyDescent="0.2">
      <c r="A344" s="45" t="s">
        <v>115</v>
      </c>
      <c r="B344" s="45" t="s">
        <v>161</v>
      </c>
      <c r="C344" s="72" t="s">
        <v>248</v>
      </c>
      <c r="D344" s="50" t="s">
        <v>389</v>
      </c>
      <c r="E344" s="58" t="s">
        <v>117</v>
      </c>
      <c r="F344" s="73" t="s">
        <v>64</v>
      </c>
      <c r="G344" s="80"/>
      <c r="H344" s="80" t="s">
        <v>528</v>
      </c>
      <c r="I344" s="45" t="s">
        <v>390</v>
      </c>
      <c r="J344" s="45" t="s">
        <v>116</v>
      </c>
      <c r="K344" s="125">
        <v>44256</v>
      </c>
      <c r="L344" s="119"/>
    </row>
    <row r="345" spans="1:12" s="83" customFormat="1" ht="89.25" x14ac:dyDescent="0.2">
      <c r="A345" s="45" t="s">
        <v>120</v>
      </c>
      <c r="B345" s="60" t="s">
        <v>127</v>
      </c>
      <c r="C345" s="72" t="s">
        <v>391</v>
      </c>
      <c r="D345" s="50" t="s">
        <v>392</v>
      </c>
      <c r="E345" s="58" t="s">
        <v>117</v>
      </c>
      <c r="F345" s="73" t="s">
        <v>64</v>
      </c>
      <c r="G345" s="80"/>
      <c r="H345" s="80" t="s">
        <v>528</v>
      </c>
      <c r="I345" s="45" t="s">
        <v>393</v>
      </c>
      <c r="J345" s="45" t="s">
        <v>116</v>
      </c>
      <c r="K345" s="125">
        <v>44256</v>
      </c>
      <c r="L345" s="119"/>
    </row>
    <row r="346" spans="1:12" s="83" customFormat="1" ht="63.75" x14ac:dyDescent="0.2">
      <c r="A346" s="45" t="s">
        <v>120</v>
      </c>
      <c r="B346" s="60" t="s">
        <v>127</v>
      </c>
      <c r="C346" s="72" t="s">
        <v>394</v>
      </c>
      <c r="D346" s="50" t="s">
        <v>395</v>
      </c>
      <c r="E346" s="58" t="s">
        <v>117</v>
      </c>
      <c r="F346" s="73" t="s">
        <v>64</v>
      </c>
      <c r="G346" s="80"/>
      <c r="H346" s="80" t="s">
        <v>528</v>
      </c>
      <c r="I346" s="45" t="s">
        <v>216</v>
      </c>
      <c r="J346" s="45" t="s">
        <v>116</v>
      </c>
      <c r="K346" s="125">
        <v>44257</v>
      </c>
      <c r="L346" s="119"/>
    </row>
    <row r="347" spans="1:12" s="83" customFormat="1" ht="63.75" x14ac:dyDescent="0.2">
      <c r="A347" s="45" t="s">
        <v>120</v>
      </c>
      <c r="B347" s="60" t="s">
        <v>127</v>
      </c>
      <c r="C347" s="72" t="s">
        <v>397</v>
      </c>
      <c r="D347" s="50" t="s">
        <v>396</v>
      </c>
      <c r="E347" s="58" t="s">
        <v>117</v>
      </c>
      <c r="F347" s="73" t="s">
        <v>64</v>
      </c>
      <c r="G347" s="80"/>
      <c r="H347" s="80" t="s">
        <v>528</v>
      </c>
      <c r="I347" s="45" t="s">
        <v>216</v>
      </c>
      <c r="J347" s="45" t="s">
        <v>116</v>
      </c>
      <c r="K347" s="125">
        <v>44257</v>
      </c>
      <c r="L347" s="119"/>
    </row>
    <row r="348" spans="1:12" s="83" customFormat="1" ht="63.75" x14ac:dyDescent="0.2">
      <c r="A348" s="45" t="s">
        <v>120</v>
      </c>
      <c r="B348" s="60" t="s">
        <v>127</v>
      </c>
      <c r="C348" s="72" t="s">
        <v>398</v>
      </c>
      <c r="D348" s="50" t="s">
        <v>399</v>
      </c>
      <c r="E348" s="58" t="s">
        <v>117</v>
      </c>
      <c r="F348" s="73" t="s">
        <v>64</v>
      </c>
      <c r="G348" s="80"/>
      <c r="H348" s="80" t="s">
        <v>528</v>
      </c>
      <c r="I348" s="45" t="s">
        <v>216</v>
      </c>
      <c r="J348" s="45" t="s">
        <v>116</v>
      </c>
      <c r="K348" s="125">
        <v>44257</v>
      </c>
      <c r="L348" s="119"/>
    </row>
    <row r="349" spans="1:12" s="83" customFormat="1" ht="63.75" x14ac:dyDescent="0.2">
      <c r="A349" s="45" t="s">
        <v>250</v>
      </c>
      <c r="B349" s="45" t="s">
        <v>251</v>
      </c>
      <c r="C349" s="72" t="s">
        <v>130</v>
      </c>
      <c r="D349" s="50" t="s">
        <v>400</v>
      </c>
      <c r="E349" s="58" t="s">
        <v>117</v>
      </c>
      <c r="F349" s="73" t="s">
        <v>64</v>
      </c>
      <c r="G349" s="80"/>
      <c r="H349" s="80" t="s">
        <v>528</v>
      </c>
      <c r="I349" s="45" t="s">
        <v>401</v>
      </c>
      <c r="J349" s="45" t="s">
        <v>116</v>
      </c>
      <c r="K349" s="125">
        <v>44258</v>
      </c>
      <c r="L349" s="119"/>
    </row>
    <row r="350" spans="1:12" s="83" customFormat="1" ht="102" x14ac:dyDescent="0.2">
      <c r="A350" s="45" t="s">
        <v>120</v>
      </c>
      <c r="B350" s="60" t="s">
        <v>127</v>
      </c>
      <c r="C350" s="72" t="s">
        <v>248</v>
      </c>
      <c r="D350" s="50" t="s">
        <v>402</v>
      </c>
      <c r="E350" s="58" t="s">
        <v>117</v>
      </c>
      <c r="F350" s="73" t="s">
        <v>64</v>
      </c>
      <c r="G350" s="80"/>
      <c r="H350" s="80" t="s">
        <v>528</v>
      </c>
      <c r="I350" s="45" t="s">
        <v>403</v>
      </c>
      <c r="J350" s="45" t="s">
        <v>116</v>
      </c>
      <c r="K350" s="125">
        <v>44258</v>
      </c>
      <c r="L350" s="119"/>
    </row>
    <row r="351" spans="1:12" s="83" customFormat="1" ht="63.75" x14ac:dyDescent="0.2">
      <c r="A351" s="45" t="s">
        <v>120</v>
      </c>
      <c r="B351" s="60" t="s">
        <v>127</v>
      </c>
      <c r="C351" s="72" t="s">
        <v>133</v>
      </c>
      <c r="D351" s="50" t="s">
        <v>404</v>
      </c>
      <c r="E351" s="58" t="s">
        <v>117</v>
      </c>
      <c r="F351" s="73" t="s">
        <v>64</v>
      </c>
      <c r="G351" s="80"/>
      <c r="H351" s="80" t="s">
        <v>528</v>
      </c>
      <c r="I351" s="45" t="s">
        <v>276</v>
      </c>
      <c r="J351" s="45" t="s">
        <v>116</v>
      </c>
      <c r="K351" s="125">
        <v>44258</v>
      </c>
      <c r="L351" s="119"/>
    </row>
    <row r="352" spans="1:12" s="83" customFormat="1" ht="102" x14ac:dyDescent="0.2">
      <c r="A352" s="45" t="s">
        <v>120</v>
      </c>
      <c r="B352" s="60" t="s">
        <v>127</v>
      </c>
      <c r="C352" s="72" t="s">
        <v>405</v>
      </c>
      <c r="D352" s="50" t="s">
        <v>406</v>
      </c>
      <c r="E352" s="58" t="s">
        <v>117</v>
      </c>
      <c r="F352" s="73" t="s">
        <v>64</v>
      </c>
      <c r="G352" s="80"/>
      <c r="H352" s="80" t="s">
        <v>528</v>
      </c>
      <c r="I352" s="87" t="s">
        <v>268</v>
      </c>
      <c r="J352" s="45" t="s">
        <v>116</v>
      </c>
      <c r="K352" s="125">
        <v>44258</v>
      </c>
      <c r="L352" s="119"/>
    </row>
    <row r="353" spans="1:12" s="83" customFormat="1" ht="63.75" x14ac:dyDescent="0.2">
      <c r="A353" s="45" t="s">
        <v>120</v>
      </c>
      <c r="B353" s="60" t="s">
        <v>127</v>
      </c>
      <c r="C353" s="72" t="s">
        <v>335</v>
      </c>
      <c r="D353" s="50" t="s">
        <v>407</v>
      </c>
      <c r="E353" s="58" t="s">
        <v>117</v>
      </c>
      <c r="F353" s="73" t="s">
        <v>64</v>
      </c>
      <c r="G353" s="80"/>
      <c r="H353" s="80" t="s">
        <v>528</v>
      </c>
      <c r="I353" s="45" t="s">
        <v>229</v>
      </c>
      <c r="J353" s="45" t="s">
        <v>116</v>
      </c>
      <c r="K353" s="125">
        <v>44258</v>
      </c>
      <c r="L353" s="119"/>
    </row>
    <row r="354" spans="1:12" s="83" customFormat="1" ht="63.75" x14ac:dyDescent="0.2">
      <c r="A354" s="45" t="s">
        <v>115</v>
      </c>
      <c r="B354" s="45" t="s">
        <v>161</v>
      </c>
      <c r="C354" s="72" t="s">
        <v>360</v>
      </c>
      <c r="D354" s="50" t="s">
        <v>408</v>
      </c>
      <c r="E354" s="58" t="s">
        <v>117</v>
      </c>
      <c r="F354" s="73" t="s">
        <v>64</v>
      </c>
      <c r="G354" s="80"/>
      <c r="H354" s="80" t="s">
        <v>528</v>
      </c>
      <c r="I354" s="45" t="s">
        <v>116</v>
      </c>
      <c r="J354" s="45" t="s">
        <v>116</v>
      </c>
      <c r="K354" s="125">
        <v>44259</v>
      </c>
      <c r="L354" s="119"/>
    </row>
    <row r="355" spans="1:12" s="83" customFormat="1" ht="102" x14ac:dyDescent="0.2">
      <c r="A355" s="45" t="s">
        <v>120</v>
      </c>
      <c r="B355" s="60" t="s">
        <v>127</v>
      </c>
      <c r="C355" s="72" t="s">
        <v>414</v>
      </c>
      <c r="D355" s="50" t="s">
        <v>415</v>
      </c>
      <c r="E355" s="58" t="s">
        <v>117</v>
      </c>
      <c r="F355" s="73" t="s">
        <v>64</v>
      </c>
      <c r="G355" s="80"/>
      <c r="H355" s="80" t="s">
        <v>528</v>
      </c>
      <c r="I355" s="87" t="s">
        <v>268</v>
      </c>
      <c r="J355" s="45" t="s">
        <v>116</v>
      </c>
      <c r="K355" s="125">
        <v>44259</v>
      </c>
      <c r="L355" s="119"/>
    </row>
    <row r="356" spans="1:12" s="83" customFormat="1" ht="102" x14ac:dyDescent="0.2">
      <c r="A356" s="45" t="s">
        <v>120</v>
      </c>
      <c r="B356" s="60" t="s">
        <v>127</v>
      </c>
      <c r="C356" s="72" t="s">
        <v>409</v>
      </c>
      <c r="D356" s="50" t="s">
        <v>410</v>
      </c>
      <c r="E356" s="58" t="s">
        <v>117</v>
      </c>
      <c r="F356" s="73" t="s">
        <v>64</v>
      </c>
      <c r="G356" s="80"/>
      <c r="H356" s="80" t="s">
        <v>528</v>
      </c>
      <c r="I356" s="87" t="s">
        <v>268</v>
      </c>
      <c r="J356" s="45" t="s">
        <v>116</v>
      </c>
      <c r="K356" s="125">
        <v>44259</v>
      </c>
      <c r="L356" s="119"/>
    </row>
    <row r="357" spans="1:12" s="83" customFormat="1" ht="63.75" x14ac:dyDescent="0.2">
      <c r="A357" s="45" t="s">
        <v>250</v>
      </c>
      <c r="B357" s="45" t="s">
        <v>251</v>
      </c>
      <c r="C357" s="72" t="s">
        <v>411</v>
      </c>
      <c r="D357" s="50" t="s">
        <v>412</v>
      </c>
      <c r="E357" s="58" t="s">
        <v>117</v>
      </c>
      <c r="F357" s="73" t="s">
        <v>64</v>
      </c>
      <c r="G357" s="80"/>
      <c r="H357" s="80" t="s">
        <v>530</v>
      </c>
      <c r="I357" s="45" t="s">
        <v>413</v>
      </c>
      <c r="J357" s="45" t="s">
        <v>116</v>
      </c>
      <c r="K357" s="125">
        <v>44260</v>
      </c>
      <c r="L357" s="119"/>
    </row>
    <row r="358" spans="1:12" s="83" customFormat="1" ht="63.75" x14ac:dyDescent="0.2">
      <c r="A358" s="45" t="s">
        <v>120</v>
      </c>
      <c r="B358" s="60" t="s">
        <v>127</v>
      </c>
      <c r="C358" s="72" t="s">
        <v>416</v>
      </c>
      <c r="D358" s="50" t="s">
        <v>417</v>
      </c>
      <c r="E358" s="58" t="s">
        <v>117</v>
      </c>
      <c r="F358" s="73" t="s">
        <v>64</v>
      </c>
      <c r="G358" s="80"/>
      <c r="H358" s="80" t="s">
        <v>528</v>
      </c>
      <c r="I358" s="45" t="s">
        <v>216</v>
      </c>
      <c r="J358" s="45" t="s">
        <v>116</v>
      </c>
      <c r="K358" s="125">
        <v>44260</v>
      </c>
      <c r="L358" s="119"/>
    </row>
    <row r="359" spans="1:12" s="83" customFormat="1" ht="63.75" x14ac:dyDescent="0.2">
      <c r="A359" s="45" t="s">
        <v>115</v>
      </c>
      <c r="B359" s="45" t="s">
        <v>161</v>
      </c>
      <c r="C359" s="72" t="s">
        <v>248</v>
      </c>
      <c r="D359" s="50" t="s">
        <v>418</v>
      </c>
      <c r="E359" s="58" t="s">
        <v>117</v>
      </c>
      <c r="F359" s="73" t="s">
        <v>64</v>
      </c>
      <c r="G359" s="80"/>
      <c r="H359" s="80" t="s">
        <v>530</v>
      </c>
      <c r="I359" s="45" t="s">
        <v>116</v>
      </c>
      <c r="J359" s="45" t="s">
        <v>116</v>
      </c>
      <c r="K359" s="125">
        <v>44263</v>
      </c>
      <c r="L359" s="119"/>
    </row>
    <row r="360" spans="1:12" s="83" customFormat="1" ht="63.75" x14ac:dyDescent="0.2">
      <c r="A360" s="45" t="s">
        <v>115</v>
      </c>
      <c r="B360" s="45" t="s">
        <v>161</v>
      </c>
      <c r="C360" s="72" t="s">
        <v>192</v>
      </c>
      <c r="D360" s="50" t="s">
        <v>419</v>
      </c>
      <c r="E360" s="58" t="s">
        <v>117</v>
      </c>
      <c r="F360" s="73" t="s">
        <v>64</v>
      </c>
      <c r="G360" s="80"/>
      <c r="H360" s="80" t="s">
        <v>530</v>
      </c>
      <c r="I360" s="45" t="s">
        <v>116</v>
      </c>
      <c r="J360" s="45" t="s">
        <v>116</v>
      </c>
      <c r="K360" s="125">
        <v>44263</v>
      </c>
      <c r="L360" s="119"/>
    </row>
    <row r="361" spans="1:12" s="83" customFormat="1" ht="102" x14ac:dyDescent="0.2">
      <c r="A361" s="45" t="s">
        <v>120</v>
      </c>
      <c r="B361" s="60" t="s">
        <v>127</v>
      </c>
      <c r="C361" s="72" t="s">
        <v>134</v>
      </c>
      <c r="D361" s="50" t="s">
        <v>420</v>
      </c>
      <c r="E361" s="58" t="s">
        <v>117</v>
      </c>
      <c r="F361" s="73" t="s">
        <v>64</v>
      </c>
      <c r="G361" s="80"/>
      <c r="H361" s="80" t="s">
        <v>528</v>
      </c>
      <c r="I361" s="45" t="s">
        <v>299</v>
      </c>
      <c r="J361" s="45" t="s">
        <v>116</v>
      </c>
      <c r="K361" s="125">
        <v>44263</v>
      </c>
      <c r="L361" s="119"/>
    </row>
    <row r="362" spans="1:12" s="83" customFormat="1" ht="63.75" x14ac:dyDescent="0.2">
      <c r="A362" s="45" t="s">
        <v>115</v>
      </c>
      <c r="B362" s="45" t="s">
        <v>161</v>
      </c>
      <c r="C362" s="72" t="s">
        <v>421</v>
      </c>
      <c r="D362" s="50" t="s">
        <v>422</v>
      </c>
      <c r="E362" s="58" t="s">
        <v>117</v>
      </c>
      <c r="F362" s="73" t="s">
        <v>64</v>
      </c>
      <c r="G362" s="80"/>
      <c r="H362" s="80" t="s">
        <v>528</v>
      </c>
      <c r="I362" s="45" t="s">
        <v>116</v>
      </c>
      <c r="J362" s="45" t="s">
        <v>116</v>
      </c>
      <c r="K362" s="125">
        <v>44263</v>
      </c>
      <c r="L362" s="119"/>
    </row>
    <row r="363" spans="1:12" s="83" customFormat="1" ht="63.75" x14ac:dyDescent="0.2">
      <c r="A363" s="45" t="s">
        <v>115</v>
      </c>
      <c r="B363" s="45" t="s">
        <v>161</v>
      </c>
      <c r="C363" s="72" t="s">
        <v>183</v>
      </c>
      <c r="D363" s="50" t="s">
        <v>423</v>
      </c>
      <c r="E363" s="58" t="s">
        <v>117</v>
      </c>
      <c r="F363" s="73" t="s">
        <v>64</v>
      </c>
      <c r="G363" s="80"/>
      <c r="H363" s="80" t="s">
        <v>528</v>
      </c>
      <c r="I363" s="45" t="s">
        <v>229</v>
      </c>
      <c r="J363" s="45" t="s">
        <v>116</v>
      </c>
      <c r="K363" s="125">
        <v>44263</v>
      </c>
      <c r="L363" s="119"/>
    </row>
    <row r="364" spans="1:12" s="83" customFormat="1" ht="63.75" x14ac:dyDescent="0.2">
      <c r="A364" s="45" t="s">
        <v>120</v>
      </c>
      <c r="B364" s="60" t="s">
        <v>127</v>
      </c>
      <c r="C364" s="72" t="s">
        <v>424</v>
      </c>
      <c r="D364" s="50" t="s">
        <v>425</v>
      </c>
      <c r="E364" s="58" t="s">
        <v>117</v>
      </c>
      <c r="F364" s="73" t="s">
        <v>64</v>
      </c>
      <c r="G364" s="80"/>
      <c r="H364" s="80" t="s">
        <v>528</v>
      </c>
      <c r="I364" s="45" t="s">
        <v>216</v>
      </c>
      <c r="J364" s="45" t="s">
        <v>116</v>
      </c>
      <c r="K364" s="125">
        <v>44263</v>
      </c>
      <c r="L364" s="119"/>
    </row>
    <row r="365" spans="1:12" s="83" customFormat="1" ht="114.75" x14ac:dyDescent="0.2">
      <c r="A365" s="45" t="s">
        <v>120</v>
      </c>
      <c r="B365" s="60" t="s">
        <v>127</v>
      </c>
      <c r="C365" s="72" t="s">
        <v>430</v>
      </c>
      <c r="D365" s="50" t="s">
        <v>431</v>
      </c>
      <c r="E365" s="58" t="s">
        <v>117</v>
      </c>
      <c r="F365" s="73" t="s">
        <v>64</v>
      </c>
      <c r="G365" s="80"/>
      <c r="H365" s="80" t="s">
        <v>528</v>
      </c>
      <c r="I365" s="45" t="s">
        <v>206</v>
      </c>
      <c r="J365" s="45" t="s">
        <v>116</v>
      </c>
      <c r="K365" s="125">
        <v>44264</v>
      </c>
      <c r="L365" s="119"/>
    </row>
    <row r="366" spans="1:12" s="83" customFormat="1" ht="114.75" x14ac:dyDescent="0.2">
      <c r="A366" s="45" t="s">
        <v>120</v>
      </c>
      <c r="B366" s="60" t="s">
        <v>127</v>
      </c>
      <c r="C366" s="72" t="s">
        <v>426</v>
      </c>
      <c r="D366" s="50" t="s">
        <v>427</v>
      </c>
      <c r="E366" s="58" t="s">
        <v>117</v>
      </c>
      <c r="F366" s="73" t="s">
        <v>64</v>
      </c>
      <c r="G366" s="80"/>
      <c r="H366" s="80" t="s">
        <v>528</v>
      </c>
      <c r="I366" s="45" t="s">
        <v>206</v>
      </c>
      <c r="J366" s="45" t="s">
        <v>116</v>
      </c>
      <c r="K366" s="125">
        <v>44264</v>
      </c>
      <c r="L366" s="119"/>
    </row>
    <row r="367" spans="1:12" s="83" customFormat="1" ht="102" x14ac:dyDescent="0.2">
      <c r="A367" s="45" t="s">
        <v>120</v>
      </c>
      <c r="B367" s="60" t="s">
        <v>127</v>
      </c>
      <c r="C367" s="72" t="s">
        <v>428</v>
      </c>
      <c r="D367" s="50" t="s">
        <v>429</v>
      </c>
      <c r="E367" s="58" t="s">
        <v>117</v>
      </c>
      <c r="F367" s="73" t="s">
        <v>64</v>
      </c>
      <c r="G367" s="80"/>
      <c r="H367" s="80" t="s">
        <v>528</v>
      </c>
      <c r="I367" s="45" t="s">
        <v>299</v>
      </c>
      <c r="J367" s="45" t="s">
        <v>116</v>
      </c>
      <c r="K367" s="125">
        <v>44264</v>
      </c>
      <c r="L367" s="119"/>
    </row>
    <row r="368" spans="1:12" s="83" customFormat="1" ht="63.75" x14ac:dyDescent="0.2">
      <c r="A368" s="45" t="s">
        <v>432</v>
      </c>
      <c r="B368" s="60" t="s">
        <v>433</v>
      </c>
      <c r="C368" s="72" t="s">
        <v>136</v>
      </c>
      <c r="D368" s="50" t="s">
        <v>434</v>
      </c>
      <c r="E368" s="58" t="s">
        <v>117</v>
      </c>
      <c r="F368" s="73" t="s">
        <v>64</v>
      </c>
      <c r="G368" s="80"/>
      <c r="H368" s="80" t="s">
        <v>528</v>
      </c>
      <c r="I368" s="45" t="s">
        <v>435</v>
      </c>
      <c r="J368" s="45" t="s">
        <v>116</v>
      </c>
      <c r="K368" s="125">
        <v>44264</v>
      </c>
      <c r="L368" s="119"/>
    </row>
    <row r="369" spans="1:12" s="83" customFormat="1" ht="63.75" x14ac:dyDescent="0.2">
      <c r="A369" s="45" t="s">
        <v>120</v>
      </c>
      <c r="B369" s="60" t="s">
        <v>127</v>
      </c>
      <c r="C369" s="72" t="s">
        <v>436</v>
      </c>
      <c r="D369" s="50" t="s">
        <v>437</v>
      </c>
      <c r="E369" s="58" t="s">
        <v>117</v>
      </c>
      <c r="F369" s="73" t="s">
        <v>64</v>
      </c>
      <c r="G369" s="80"/>
      <c r="H369" s="80" t="s">
        <v>528</v>
      </c>
      <c r="I369" s="45" t="s">
        <v>438</v>
      </c>
      <c r="J369" s="45" t="s">
        <v>116</v>
      </c>
      <c r="K369" s="125">
        <v>44264</v>
      </c>
      <c r="L369" s="119"/>
    </row>
    <row r="370" spans="1:12" s="83" customFormat="1" ht="114.75" x14ac:dyDescent="0.2">
      <c r="A370" s="45" t="s">
        <v>120</v>
      </c>
      <c r="B370" s="60" t="s">
        <v>127</v>
      </c>
      <c r="C370" s="72" t="s">
        <v>439</v>
      </c>
      <c r="D370" s="50" t="s">
        <v>440</v>
      </c>
      <c r="E370" s="58" t="s">
        <v>117</v>
      </c>
      <c r="F370" s="73" t="s">
        <v>64</v>
      </c>
      <c r="G370" s="80"/>
      <c r="H370" s="80" t="s">
        <v>528</v>
      </c>
      <c r="I370" s="45" t="s">
        <v>206</v>
      </c>
      <c r="J370" s="45" t="s">
        <v>116</v>
      </c>
      <c r="K370" s="125">
        <v>44264</v>
      </c>
      <c r="L370" s="119"/>
    </row>
    <row r="371" spans="1:12" s="83" customFormat="1" ht="63.75" x14ac:dyDescent="0.2">
      <c r="A371" s="45" t="s">
        <v>120</v>
      </c>
      <c r="B371" s="60" t="s">
        <v>127</v>
      </c>
      <c r="C371" s="72" t="s">
        <v>441</v>
      </c>
      <c r="D371" s="50" t="s">
        <v>442</v>
      </c>
      <c r="E371" s="58" t="s">
        <v>117</v>
      </c>
      <c r="F371" s="73" t="s">
        <v>64</v>
      </c>
      <c r="G371" s="80"/>
      <c r="H371" s="80" t="s">
        <v>528</v>
      </c>
      <c r="I371" s="45" t="s">
        <v>216</v>
      </c>
      <c r="J371" s="45" t="s">
        <v>116</v>
      </c>
      <c r="K371" s="125">
        <v>44265</v>
      </c>
      <c r="L371" s="119"/>
    </row>
    <row r="372" spans="1:12" s="83" customFormat="1" ht="63.75" x14ac:dyDescent="0.2">
      <c r="A372" s="45" t="s">
        <v>230</v>
      </c>
      <c r="B372" s="45" t="s">
        <v>161</v>
      </c>
      <c r="C372" s="72" t="s">
        <v>221</v>
      </c>
      <c r="D372" s="50" t="s">
        <v>443</v>
      </c>
      <c r="E372" s="58" t="s">
        <v>117</v>
      </c>
      <c r="F372" s="73" t="s">
        <v>64</v>
      </c>
      <c r="G372" s="80"/>
      <c r="H372" s="80" t="s">
        <v>528</v>
      </c>
      <c r="I372" s="45" t="s">
        <v>444</v>
      </c>
      <c r="J372" s="45" t="s">
        <v>116</v>
      </c>
      <c r="K372" s="125">
        <v>44265</v>
      </c>
      <c r="L372" s="119"/>
    </row>
    <row r="373" spans="1:12" s="83" customFormat="1" ht="102" x14ac:dyDescent="0.2">
      <c r="A373" s="45" t="s">
        <v>120</v>
      </c>
      <c r="B373" s="60" t="s">
        <v>127</v>
      </c>
      <c r="C373" s="72" t="s">
        <v>445</v>
      </c>
      <c r="D373" s="50" t="s">
        <v>446</v>
      </c>
      <c r="E373" s="58" t="s">
        <v>117</v>
      </c>
      <c r="F373" s="73" t="s">
        <v>64</v>
      </c>
      <c r="G373" s="80"/>
      <c r="H373" s="80" t="s">
        <v>528</v>
      </c>
      <c r="I373" s="87" t="s">
        <v>268</v>
      </c>
      <c r="J373" s="45" t="s">
        <v>116</v>
      </c>
      <c r="K373" s="125">
        <v>44265</v>
      </c>
      <c r="L373" s="119"/>
    </row>
    <row r="374" spans="1:12" s="83" customFormat="1" ht="63.75" x14ac:dyDescent="0.2">
      <c r="A374" s="45" t="s">
        <v>447</v>
      </c>
      <c r="B374" s="45" t="s">
        <v>339</v>
      </c>
      <c r="C374" s="72" t="s">
        <v>192</v>
      </c>
      <c r="D374" s="50" t="s">
        <v>448</v>
      </c>
      <c r="E374" s="58" t="s">
        <v>117</v>
      </c>
      <c r="F374" s="73" t="s">
        <v>64</v>
      </c>
      <c r="G374" s="80"/>
      <c r="H374" s="80" t="s">
        <v>527</v>
      </c>
      <c r="I374" s="45" t="s">
        <v>339</v>
      </c>
      <c r="J374" s="45" t="s">
        <v>116</v>
      </c>
      <c r="K374" s="125">
        <v>44265</v>
      </c>
      <c r="L374" s="119"/>
    </row>
    <row r="375" spans="1:12" s="83" customFormat="1" ht="63.75" x14ac:dyDescent="0.2">
      <c r="A375" s="45" t="s">
        <v>230</v>
      </c>
      <c r="B375" s="45" t="s">
        <v>161</v>
      </c>
      <c r="C375" s="72" t="s">
        <v>248</v>
      </c>
      <c r="D375" s="50" t="s">
        <v>449</v>
      </c>
      <c r="E375" s="58" t="s">
        <v>117</v>
      </c>
      <c r="F375" s="73" t="s">
        <v>64</v>
      </c>
      <c r="G375" s="80"/>
      <c r="H375" s="80" t="s">
        <v>528</v>
      </c>
      <c r="I375" s="45" t="s">
        <v>450</v>
      </c>
      <c r="J375" s="45" t="s">
        <v>116</v>
      </c>
      <c r="K375" s="125">
        <v>44265</v>
      </c>
      <c r="L375" s="119"/>
    </row>
    <row r="376" spans="1:12" s="83" customFormat="1" ht="102" x14ac:dyDescent="0.2">
      <c r="A376" s="45" t="s">
        <v>120</v>
      </c>
      <c r="B376" s="60" t="s">
        <v>127</v>
      </c>
      <c r="C376" s="72" t="s">
        <v>451</v>
      </c>
      <c r="D376" s="50" t="s">
        <v>452</v>
      </c>
      <c r="E376" s="58" t="s">
        <v>117</v>
      </c>
      <c r="F376" s="73" t="s">
        <v>64</v>
      </c>
      <c r="G376" s="80"/>
      <c r="H376" s="80" t="s">
        <v>528</v>
      </c>
      <c r="I376" s="87" t="s">
        <v>268</v>
      </c>
      <c r="J376" s="45" t="s">
        <v>116</v>
      </c>
      <c r="K376" s="125">
        <v>44265</v>
      </c>
      <c r="L376" s="119"/>
    </row>
    <row r="377" spans="1:12" s="83" customFormat="1" ht="102" x14ac:dyDescent="0.2">
      <c r="A377" s="45" t="s">
        <v>120</v>
      </c>
      <c r="B377" s="60" t="s">
        <v>127</v>
      </c>
      <c r="C377" s="72" t="s">
        <v>457</v>
      </c>
      <c r="D377" s="50" t="s">
        <v>458</v>
      </c>
      <c r="E377" s="58" t="s">
        <v>117</v>
      </c>
      <c r="F377" s="73" t="s">
        <v>64</v>
      </c>
      <c r="G377" s="80"/>
      <c r="H377" s="80" t="s">
        <v>528</v>
      </c>
      <c r="I377" s="87" t="s">
        <v>268</v>
      </c>
      <c r="J377" s="45" t="s">
        <v>116</v>
      </c>
      <c r="K377" s="125">
        <v>44265</v>
      </c>
      <c r="L377" s="119"/>
    </row>
    <row r="378" spans="1:12" s="83" customFormat="1" ht="63.75" x14ac:dyDescent="0.2">
      <c r="A378" s="45" t="s">
        <v>230</v>
      </c>
      <c r="B378" s="45" t="s">
        <v>161</v>
      </c>
      <c r="C378" s="72" t="s">
        <v>453</v>
      </c>
      <c r="D378" s="50" t="s">
        <v>454</v>
      </c>
      <c r="E378" s="58" t="s">
        <v>117</v>
      </c>
      <c r="F378" s="73" t="s">
        <v>64</v>
      </c>
      <c r="G378" s="80"/>
      <c r="H378" s="80" t="s">
        <v>528</v>
      </c>
      <c r="I378" s="45" t="s">
        <v>116</v>
      </c>
      <c r="J378" s="45" t="s">
        <v>116</v>
      </c>
      <c r="K378" s="125">
        <v>44267</v>
      </c>
      <c r="L378" s="119"/>
    </row>
    <row r="379" spans="1:12" s="83" customFormat="1" ht="102" x14ac:dyDescent="0.2">
      <c r="A379" s="45" t="s">
        <v>120</v>
      </c>
      <c r="B379" s="60" t="s">
        <v>127</v>
      </c>
      <c r="C379" s="72" t="s">
        <v>455</v>
      </c>
      <c r="D379" s="50" t="s">
        <v>456</v>
      </c>
      <c r="E379" s="58" t="s">
        <v>117</v>
      </c>
      <c r="F379" s="73" t="s">
        <v>64</v>
      </c>
      <c r="G379" s="80"/>
      <c r="H379" s="80" t="s">
        <v>528</v>
      </c>
      <c r="I379" s="87" t="s">
        <v>268</v>
      </c>
      <c r="J379" s="45" t="s">
        <v>116</v>
      </c>
      <c r="K379" s="125">
        <v>44267</v>
      </c>
      <c r="L379" s="119"/>
    </row>
    <row r="380" spans="1:12" s="83" customFormat="1" ht="89.25" x14ac:dyDescent="0.2">
      <c r="A380" s="45" t="s">
        <v>230</v>
      </c>
      <c r="B380" s="45" t="s">
        <v>161</v>
      </c>
      <c r="C380" s="72" t="s">
        <v>136</v>
      </c>
      <c r="D380" s="50" t="s">
        <v>459</v>
      </c>
      <c r="E380" s="58" t="s">
        <v>117</v>
      </c>
      <c r="F380" s="73" t="s">
        <v>64</v>
      </c>
      <c r="G380" s="80"/>
      <c r="H380" s="80" t="s">
        <v>528</v>
      </c>
      <c r="I380" s="45" t="s">
        <v>390</v>
      </c>
      <c r="J380" s="45" t="s">
        <v>116</v>
      </c>
      <c r="K380" s="125">
        <v>44267</v>
      </c>
      <c r="L380" s="119"/>
    </row>
    <row r="381" spans="1:12" s="83" customFormat="1" ht="76.5" x14ac:dyDescent="0.2">
      <c r="A381" s="45" t="s">
        <v>120</v>
      </c>
      <c r="B381" s="60" t="s">
        <v>127</v>
      </c>
      <c r="C381" s="72" t="s">
        <v>235</v>
      </c>
      <c r="D381" s="50" t="s">
        <v>460</v>
      </c>
      <c r="E381" s="58" t="s">
        <v>117</v>
      </c>
      <c r="F381" s="73" t="s">
        <v>64</v>
      </c>
      <c r="G381" s="80"/>
      <c r="H381" s="80" t="s">
        <v>528</v>
      </c>
      <c r="I381" s="45" t="s">
        <v>461</v>
      </c>
      <c r="J381" s="45" t="s">
        <v>116</v>
      </c>
      <c r="K381" s="125">
        <v>44267</v>
      </c>
      <c r="L381" s="119"/>
    </row>
    <row r="382" spans="1:12" s="83" customFormat="1" ht="63.75" x14ac:dyDescent="0.2">
      <c r="A382" s="45" t="s">
        <v>120</v>
      </c>
      <c r="B382" s="60" t="s">
        <v>127</v>
      </c>
      <c r="C382" s="72" t="s">
        <v>517</v>
      </c>
      <c r="D382" s="50" t="s">
        <v>518</v>
      </c>
      <c r="E382" s="58" t="s">
        <v>117</v>
      </c>
      <c r="F382" s="73" t="s">
        <v>64</v>
      </c>
      <c r="G382" s="80"/>
      <c r="H382" s="80" t="s">
        <v>528</v>
      </c>
      <c r="I382" s="45" t="s">
        <v>519</v>
      </c>
      <c r="J382" s="45" t="s">
        <v>116</v>
      </c>
      <c r="K382" s="125">
        <v>44267</v>
      </c>
      <c r="L382" s="119"/>
    </row>
    <row r="383" spans="1:12" s="83" customFormat="1" ht="63.75" x14ac:dyDescent="0.2">
      <c r="A383" s="45" t="s">
        <v>120</v>
      </c>
      <c r="B383" s="60" t="s">
        <v>127</v>
      </c>
      <c r="C383" s="72" t="s">
        <v>462</v>
      </c>
      <c r="D383" s="50" t="s">
        <v>463</v>
      </c>
      <c r="E383" s="58" t="s">
        <v>117</v>
      </c>
      <c r="F383" s="73" t="s">
        <v>64</v>
      </c>
      <c r="G383" s="80"/>
      <c r="H383" s="80" t="s">
        <v>528</v>
      </c>
      <c r="I383" s="45" t="s">
        <v>216</v>
      </c>
      <c r="J383" s="45" t="s">
        <v>116</v>
      </c>
      <c r="K383" s="125">
        <v>44270</v>
      </c>
      <c r="L383" s="119"/>
    </row>
    <row r="384" spans="1:12" s="83" customFormat="1" ht="63.75" x14ac:dyDescent="0.2">
      <c r="A384" s="45" t="s">
        <v>230</v>
      </c>
      <c r="B384" s="45" t="s">
        <v>161</v>
      </c>
      <c r="C384" s="72" t="s">
        <v>136</v>
      </c>
      <c r="D384" s="50" t="s">
        <v>464</v>
      </c>
      <c r="E384" s="58" t="s">
        <v>117</v>
      </c>
      <c r="F384" s="73" t="s">
        <v>64</v>
      </c>
      <c r="G384" s="80"/>
      <c r="H384" s="80" t="s">
        <v>528</v>
      </c>
      <c r="I384" s="45" t="s">
        <v>116</v>
      </c>
      <c r="J384" s="45" t="s">
        <v>116</v>
      </c>
      <c r="K384" s="125">
        <v>44271</v>
      </c>
      <c r="L384" s="119"/>
    </row>
    <row r="385" spans="1:12" s="83" customFormat="1" ht="63.75" x14ac:dyDescent="0.2">
      <c r="A385" s="45" t="s">
        <v>447</v>
      </c>
      <c r="B385" s="45" t="s">
        <v>339</v>
      </c>
      <c r="C385" s="72" t="s">
        <v>465</v>
      </c>
      <c r="D385" s="50" t="s">
        <v>466</v>
      </c>
      <c r="E385" s="58" t="s">
        <v>117</v>
      </c>
      <c r="F385" s="73" t="s">
        <v>64</v>
      </c>
      <c r="G385" s="80"/>
      <c r="H385" s="80" t="s">
        <v>528</v>
      </c>
      <c r="I385" s="45" t="s">
        <v>339</v>
      </c>
      <c r="J385" s="45" t="s">
        <v>116</v>
      </c>
      <c r="K385" s="125">
        <v>44271</v>
      </c>
      <c r="L385" s="119"/>
    </row>
    <row r="386" spans="1:12" s="83" customFormat="1" ht="63.75" x14ac:dyDescent="0.2">
      <c r="A386" s="45" t="s">
        <v>230</v>
      </c>
      <c r="B386" s="45" t="s">
        <v>161</v>
      </c>
      <c r="C386" s="72" t="s">
        <v>467</v>
      </c>
      <c r="D386" s="50" t="s">
        <v>468</v>
      </c>
      <c r="E386" s="58" t="s">
        <v>117</v>
      </c>
      <c r="F386" s="73" t="s">
        <v>64</v>
      </c>
      <c r="G386" s="80"/>
      <c r="H386" s="80" t="s">
        <v>528</v>
      </c>
      <c r="I386" s="45" t="s">
        <v>116</v>
      </c>
      <c r="J386" s="45" t="s">
        <v>116</v>
      </c>
      <c r="K386" s="125">
        <v>44272</v>
      </c>
      <c r="L386" s="119"/>
    </row>
    <row r="387" spans="1:12" s="83" customFormat="1" ht="102" x14ac:dyDescent="0.2">
      <c r="A387" s="45" t="s">
        <v>120</v>
      </c>
      <c r="B387" s="60" t="s">
        <v>127</v>
      </c>
      <c r="C387" s="72" t="s">
        <v>428</v>
      </c>
      <c r="D387" s="50" t="s">
        <v>469</v>
      </c>
      <c r="E387" s="58" t="s">
        <v>117</v>
      </c>
      <c r="F387" s="73" t="s">
        <v>64</v>
      </c>
      <c r="G387" s="80"/>
      <c r="H387" s="80" t="s">
        <v>528</v>
      </c>
      <c r="I387" s="45" t="s">
        <v>299</v>
      </c>
      <c r="J387" s="45" t="s">
        <v>116</v>
      </c>
      <c r="K387" s="125">
        <v>44272</v>
      </c>
      <c r="L387" s="119"/>
    </row>
    <row r="388" spans="1:12" s="83" customFormat="1" ht="114.75" x14ac:dyDescent="0.2">
      <c r="A388" s="45" t="s">
        <v>120</v>
      </c>
      <c r="B388" s="60" t="s">
        <v>127</v>
      </c>
      <c r="C388" s="72" t="s">
        <v>177</v>
      </c>
      <c r="D388" s="50" t="s">
        <v>470</v>
      </c>
      <c r="E388" s="58" t="s">
        <v>117</v>
      </c>
      <c r="F388" s="73" t="s">
        <v>64</v>
      </c>
      <c r="G388" s="80"/>
      <c r="H388" s="80" t="s">
        <v>528</v>
      </c>
      <c r="I388" s="45" t="s">
        <v>275</v>
      </c>
      <c r="J388" s="45" t="s">
        <v>116</v>
      </c>
      <c r="K388" s="125">
        <v>44272</v>
      </c>
      <c r="L388" s="119"/>
    </row>
    <row r="389" spans="1:12" s="83" customFormat="1" ht="102" x14ac:dyDescent="0.2">
      <c r="A389" s="45" t="s">
        <v>120</v>
      </c>
      <c r="B389" s="60" t="s">
        <v>127</v>
      </c>
      <c r="C389" s="72" t="s">
        <v>471</v>
      </c>
      <c r="D389" s="50" t="s">
        <v>472</v>
      </c>
      <c r="E389" s="58" t="s">
        <v>117</v>
      </c>
      <c r="F389" s="73" t="s">
        <v>64</v>
      </c>
      <c r="G389" s="80"/>
      <c r="H389" s="80" t="s">
        <v>528</v>
      </c>
      <c r="I389" s="87" t="s">
        <v>268</v>
      </c>
      <c r="J389" s="45" t="s">
        <v>116</v>
      </c>
      <c r="K389" s="125">
        <v>44272</v>
      </c>
      <c r="L389" s="119"/>
    </row>
    <row r="390" spans="1:12" s="83" customFormat="1" ht="63.75" x14ac:dyDescent="0.2">
      <c r="A390" s="45" t="s">
        <v>230</v>
      </c>
      <c r="B390" s="45" t="s">
        <v>161</v>
      </c>
      <c r="C390" s="72" t="s">
        <v>133</v>
      </c>
      <c r="D390" s="50" t="s">
        <v>473</v>
      </c>
      <c r="E390" s="58" t="s">
        <v>117</v>
      </c>
      <c r="F390" s="73" t="s">
        <v>64</v>
      </c>
      <c r="G390" s="80"/>
      <c r="H390" s="80" t="s">
        <v>528</v>
      </c>
      <c r="I390" s="45" t="s">
        <v>474</v>
      </c>
      <c r="J390" s="45" t="s">
        <v>116</v>
      </c>
      <c r="K390" s="125">
        <v>44273</v>
      </c>
      <c r="L390" s="119"/>
    </row>
    <row r="391" spans="1:12" s="83" customFormat="1" ht="63.75" x14ac:dyDescent="0.2">
      <c r="A391" s="45" t="s">
        <v>230</v>
      </c>
      <c r="B391" s="45" t="s">
        <v>161</v>
      </c>
      <c r="C391" s="72" t="s">
        <v>133</v>
      </c>
      <c r="D391" s="50" t="s">
        <v>475</v>
      </c>
      <c r="E391" s="58" t="s">
        <v>117</v>
      </c>
      <c r="F391" s="73" t="s">
        <v>64</v>
      </c>
      <c r="G391" s="80"/>
      <c r="H391" s="80" t="s">
        <v>528</v>
      </c>
      <c r="I391" s="45" t="s">
        <v>476</v>
      </c>
      <c r="J391" s="45" t="s">
        <v>116</v>
      </c>
      <c r="K391" s="125">
        <v>44273</v>
      </c>
      <c r="L391" s="119"/>
    </row>
    <row r="392" spans="1:12" s="83" customFormat="1" ht="76.5" x14ac:dyDescent="0.2">
      <c r="A392" s="45" t="s">
        <v>230</v>
      </c>
      <c r="B392" s="45" t="s">
        <v>161</v>
      </c>
      <c r="C392" s="72" t="s">
        <v>248</v>
      </c>
      <c r="D392" s="50" t="s">
        <v>477</v>
      </c>
      <c r="E392" s="58" t="s">
        <v>117</v>
      </c>
      <c r="F392" s="73" t="s">
        <v>64</v>
      </c>
      <c r="G392" s="80"/>
      <c r="H392" s="80" t="s">
        <v>528</v>
      </c>
      <c r="I392" s="45" t="s">
        <v>478</v>
      </c>
      <c r="J392" s="45" t="s">
        <v>116</v>
      </c>
      <c r="K392" s="125">
        <v>44273</v>
      </c>
      <c r="L392" s="119"/>
    </row>
    <row r="393" spans="1:12" s="83" customFormat="1" ht="76.5" x14ac:dyDescent="0.2">
      <c r="A393" s="45" t="s">
        <v>230</v>
      </c>
      <c r="B393" s="45" t="s">
        <v>161</v>
      </c>
      <c r="C393" s="72" t="s">
        <v>248</v>
      </c>
      <c r="D393" s="50" t="s">
        <v>479</v>
      </c>
      <c r="E393" s="58" t="s">
        <v>117</v>
      </c>
      <c r="F393" s="73" t="s">
        <v>64</v>
      </c>
      <c r="G393" s="80"/>
      <c r="H393" s="80" t="s">
        <v>528</v>
      </c>
      <c r="I393" s="45" t="s">
        <v>480</v>
      </c>
      <c r="J393" s="45" t="s">
        <v>116</v>
      </c>
      <c r="K393" s="125">
        <v>44273</v>
      </c>
      <c r="L393" s="119"/>
    </row>
    <row r="394" spans="1:12" s="83" customFormat="1" ht="63.75" x14ac:dyDescent="0.2">
      <c r="A394" s="45" t="s">
        <v>250</v>
      </c>
      <c r="B394" s="45" t="s">
        <v>251</v>
      </c>
      <c r="C394" s="72" t="s">
        <v>248</v>
      </c>
      <c r="D394" s="50" t="s">
        <v>481</v>
      </c>
      <c r="E394" s="58" t="s">
        <v>117</v>
      </c>
      <c r="F394" s="73" t="s">
        <v>64</v>
      </c>
      <c r="G394" s="80"/>
      <c r="H394" s="80" t="s">
        <v>530</v>
      </c>
      <c r="I394" s="45" t="s">
        <v>253</v>
      </c>
      <c r="J394" s="45" t="s">
        <v>116</v>
      </c>
      <c r="K394" s="125">
        <v>44273</v>
      </c>
      <c r="L394" s="119"/>
    </row>
    <row r="395" spans="1:12" s="83" customFormat="1" ht="102" x14ac:dyDescent="0.2">
      <c r="A395" s="45" t="s">
        <v>120</v>
      </c>
      <c r="B395" s="60" t="s">
        <v>127</v>
      </c>
      <c r="C395" s="72" t="s">
        <v>484</v>
      </c>
      <c r="D395" s="50" t="s">
        <v>485</v>
      </c>
      <c r="E395" s="58" t="s">
        <v>117</v>
      </c>
      <c r="F395" s="73" t="s">
        <v>64</v>
      </c>
      <c r="G395" s="80"/>
      <c r="H395" s="80" t="s">
        <v>528</v>
      </c>
      <c r="I395" s="87" t="s">
        <v>268</v>
      </c>
      <c r="J395" s="45" t="s">
        <v>116</v>
      </c>
      <c r="K395" s="125">
        <v>44273</v>
      </c>
      <c r="L395" s="119"/>
    </row>
    <row r="396" spans="1:12" s="83" customFormat="1" ht="102" x14ac:dyDescent="0.2">
      <c r="A396" s="45" t="s">
        <v>120</v>
      </c>
      <c r="B396" s="60" t="s">
        <v>127</v>
      </c>
      <c r="C396" s="72" t="s">
        <v>482</v>
      </c>
      <c r="D396" s="50" t="s">
        <v>483</v>
      </c>
      <c r="E396" s="58" t="s">
        <v>117</v>
      </c>
      <c r="F396" s="73" t="s">
        <v>64</v>
      </c>
      <c r="G396" s="80"/>
      <c r="H396" s="80" t="s">
        <v>528</v>
      </c>
      <c r="I396" s="87" t="s">
        <v>268</v>
      </c>
      <c r="J396" s="45" t="s">
        <v>116</v>
      </c>
      <c r="K396" s="125">
        <v>44273</v>
      </c>
      <c r="L396" s="119"/>
    </row>
    <row r="397" spans="1:12" s="83" customFormat="1" ht="89.25" x14ac:dyDescent="0.2">
      <c r="A397" s="45" t="s">
        <v>230</v>
      </c>
      <c r="B397" s="45" t="s">
        <v>161</v>
      </c>
      <c r="C397" s="72" t="s">
        <v>387</v>
      </c>
      <c r="D397" s="50" t="s">
        <v>486</v>
      </c>
      <c r="E397" s="58" t="s">
        <v>117</v>
      </c>
      <c r="F397" s="73" t="s">
        <v>64</v>
      </c>
      <c r="G397" s="80"/>
      <c r="H397" s="80" t="s">
        <v>528</v>
      </c>
      <c r="I397" s="45" t="s">
        <v>487</v>
      </c>
      <c r="J397" s="45" t="s">
        <v>116</v>
      </c>
      <c r="K397" s="125">
        <v>44274</v>
      </c>
      <c r="L397" s="119"/>
    </row>
    <row r="398" spans="1:12" s="83" customFormat="1" ht="76.5" x14ac:dyDescent="0.2">
      <c r="A398" s="45" t="s">
        <v>230</v>
      </c>
      <c r="B398" s="45" t="s">
        <v>161</v>
      </c>
      <c r="C398" s="72" t="s">
        <v>488</v>
      </c>
      <c r="D398" s="50" t="s">
        <v>489</v>
      </c>
      <c r="E398" s="58" t="s">
        <v>117</v>
      </c>
      <c r="F398" s="73" t="s">
        <v>64</v>
      </c>
      <c r="G398" s="80"/>
      <c r="H398" s="80" t="s">
        <v>528</v>
      </c>
      <c r="I398" s="45" t="s">
        <v>490</v>
      </c>
      <c r="J398" s="45" t="s">
        <v>116</v>
      </c>
      <c r="K398" s="125">
        <v>44274</v>
      </c>
      <c r="L398" s="119"/>
    </row>
    <row r="399" spans="1:12" s="83" customFormat="1" ht="63.75" x14ac:dyDescent="0.2">
      <c r="A399" s="45" t="s">
        <v>230</v>
      </c>
      <c r="B399" s="45" t="s">
        <v>161</v>
      </c>
      <c r="C399" s="72" t="s">
        <v>133</v>
      </c>
      <c r="D399" s="50" t="s">
        <v>491</v>
      </c>
      <c r="E399" s="58" t="s">
        <v>117</v>
      </c>
      <c r="F399" s="73" t="s">
        <v>64</v>
      </c>
      <c r="G399" s="80"/>
      <c r="H399" s="80" t="s">
        <v>528</v>
      </c>
      <c r="I399" s="45" t="s">
        <v>116</v>
      </c>
      <c r="J399" s="45" t="s">
        <v>116</v>
      </c>
      <c r="K399" s="125">
        <v>44274</v>
      </c>
      <c r="L399" s="119"/>
    </row>
    <row r="400" spans="1:12" s="83" customFormat="1" ht="63.75" x14ac:dyDescent="0.2">
      <c r="A400" s="45" t="s">
        <v>230</v>
      </c>
      <c r="B400" s="45" t="s">
        <v>161</v>
      </c>
      <c r="C400" s="72" t="s">
        <v>492</v>
      </c>
      <c r="D400" s="50" t="s">
        <v>493</v>
      </c>
      <c r="E400" s="58" t="s">
        <v>117</v>
      </c>
      <c r="F400" s="73" t="s">
        <v>64</v>
      </c>
      <c r="G400" s="80"/>
      <c r="H400" s="80" t="s">
        <v>528</v>
      </c>
      <c r="I400" s="45" t="s">
        <v>116</v>
      </c>
      <c r="J400" s="45" t="s">
        <v>116</v>
      </c>
      <c r="K400" s="125">
        <v>44274</v>
      </c>
      <c r="L400" s="119"/>
    </row>
    <row r="401" spans="1:12" s="83" customFormat="1" ht="63.75" x14ac:dyDescent="0.2">
      <c r="A401" s="45" t="s">
        <v>230</v>
      </c>
      <c r="B401" s="45" t="s">
        <v>161</v>
      </c>
      <c r="C401" s="72" t="s">
        <v>494</v>
      </c>
      <c r="D401" s="50" t="s">
        <v>495</v>
      </c>
      <c r="E401" s="58" t="s">
        <v>117</v>
      </c>
      <c r="F401" s="73" t="s">
        <v>64</v>
      </c>
      <c r="G401" s="80"/>
      <c r="H401" s="80" t="s">
        <v>528</v>
      </c>
      <c r="I401" s="45" t="s">
        <v>116</v>
      </c>
      <c r="J401" s="45" t="s">
        <v>116</v>
      </c>
      <c r="K401" s="125">
        <v>44277</v>
      </c>
      <c r="L401" s="119"/>
    </row>
    <row r="402" spans="1:12" s="83" customFormat="1" ht="63.75" x14ac:dyDescent="0.2">
      <c r="A402" s="45" t="s">
        <v>230</v>
      </c>
      <c r="B402" s="45" t="s">
        <v>161</v>
      </c>
      <c r="C402" s="72" t="s">
        <v>196</v>
      </c>
      <c r="D402" s="50" t="s">
        <v>496</v>
      </c>
      <c r="E402" s="58" t="s">
        <v>117</v>
      </c>
      <c r="F402" s="73" t="s">
        <v>64</v>
      </c>
      <c r="G402" s="80"/>
      <c r="H402" s="80" t="s">
        <v>528</v>
      </c>
      <c r="I402" s="45" t="s">
        <v>116</v>
      </c>
      <c r="J402" s="45" t="s">
        <v>116</v>
      </c>
      <c r="K402" s="125">
        <v>44277</v>
      </c>
      <c r="L402" s="119"/>
    </row>
    <row r="403" spans="1:12" s="83" customFormat="1" ht="102" x14ac:dyDescent="0.2">
      <c r="A403" s="45" t="s">
        <v>120</v>
      </c>
      <c r="B403" s="60" t="s">
        <v>127</v>
      </c>
      <c r="C403" s="72" t="s">
        <v>497</v>
      </c>
      <c r="D403" s="50" t="s">
        <v>498</v>
      </c>
      <c r="E403" s="58" t="s">
        <v>117</v>
      </c>
      <c r="F403" s="73" t="s">
        <v>64</v>
      </c>
      <c r="G403" s="80"/>
      <c r="H403" s="80" t="s">
        <v>528</v>
      </c>
      <c r="I403" s="87" t="s">
        <v>268</v>
      </c>
      <c r="J403" s="45" t="s">
        <v>116</v>
      </c>
      <c r="K403" s="125">
        <v>44277</v>
      </c>
      <c r="L403" s="119"/>
    </row>
    <row r="404" spans="1:12" s="83" customFormat="1" ht="63.75" x14ac:dyDescent="0.2">
      <c r="A404" s="45" t="s">
        <v>230</v>
      </c>
      <c r="B404" s="45" t="s">
        <v>161</v>
      </c>
      <c r="C404" s="72" t="s">
        <v>136</v>
      </c>
      <c r="D404" s="50" t="s">
        <v>499</v>
      </c>
      <c r="E404" s="58" t="s">
        <v>117</v>
      </c>
      <c r="F404" s="73" t="s">
        <v>64</v>
      </c>
      <c r="G404" s="80"/>
      <c r="H404" s="80" t="s">
        <v>528</v>
      </c>
      <c r="I404" s="45" t="s">
        <v>116</v>
      </c>
      <c r="J404" s="45" t="s">
        <v>116</v>
      </c>
      <c r="K404" s="125">
        <v>44278</v>
      </c>
      <c r="L404" s="119"/>
    </row>
    <row r="405" spans="1:12" s="83" customFormat="1" ht="63.75" x14ac:dyDescent="0.2">
      <c r="A405" s="45" t="s">
        <v>120</v>
      </c>
      <c r="B405" s="60" t="s">
        <v>127</v>
      </c>
      <c r="C405" s="72" t="s">
        <v>500</v>
      </c>
      <c r="D405" s="50" t="s">
        <v>501</v>
      </c>
      <c r="E405" s="58" t="s">
        <v>117</v>
      </c>
      <c r="F405" s="73" t="s">
        <v>64</v>
      </c>
      <c r="G405" s="80"/>
      <c r="H405" s="80" t="s">
        <v>528</v>
      </c>
      <c r="I405" s="45" t="s">
        <v>216</v>
      </c>
      <c r="J405" s="45" t="s">
        <v>116</v>
      </c>
      <c r="K405" s="125">
        <v>44278</v>
      </c>
      <c r="L405" s="119"/>
    </row>
    <row r="406" spans="1:12" s="83" customFormat="1" ht="102" x14ac:dyDescent="0.2">
      <c r="A406" s="45" t="s">
        <v>120</v>
      </c>
      <c r="B406" s="60" t="s">
        <v>127</v>
      </c>
      <c r="C406" s="72" t="s">
        <v>502</v>
      </c>
      <c r="D406" s="50" t="s">
        <v>503</v>
      </c>
      <c r="E406" s="58" t="s">
        <v>117</v>
      </c>
      <c r="F406" s="73" t="s">
        <v>64</v>
      </c>
      <c r="G406" s="80"/>
      <c r="H406" s="80" t="s">
        <v>528</v>
      </c>
      <c r="I406" s="87" t="s">
        <v>268</v>
      </c>
      <c r="J406" s="45" t="s">
        <v>116</v>
      </c>
      <c r="K406" s="125">
        <v>44278</v>
      </c>
      <c r="L406" s="119"/>
    </row>
    <row r="407" spans="1:12" s="83" customFormat="1" ht="63.75" x14ac:dyDescent="0.2">
      <c r="A407" s="45" t="s">
        <v>230</v>
      </c>
      <c r="B407" s="45" t="s">
        <v>161</v>
      </c>
      <c r="C407" s="72" t="s">
        <v>504</v>
      </c>
      <c r="D407" s="50" t="s">
        <v>505</v>
      </c>
      <c r="E407" s="58" t="s">
        <v>117</v>
      </c>
      <c r="F407" s="73" t="s">
        <v>64</v>
      </c>
      <c r="G407" s="80"/>
      <c r="H407" s="80" t="s">
        <v>529</v>
      </c>
      <c r="I407" s="45" t="s">
        <v>116</v>
      </c>
      <c r="J407" s="45" t="s">
        <v>116</v>
      </c>
      <c r="K407" s="125">
        <v>44279</v>
      </c>
      <c r="L407" s="119"/>
    </row>
    <row r="408" spans="1:12" s="83" customFormat="1" ht="63.75" x14ac:dyDescent="0.2">
      <c r="A408" s="45" t="s">
        <v>230</v>
      </c>
      <c r="B408" s="45" t="s">
        <v>161</v>
      </c>
      <c r="C408" s="72" t="s">
        <v>506</v>
      </c>
      <c r="D408" s="50" t="s">
        <v>507</v>
      </c>
      <c r="E408" s="58" t="s">
        <v>117</v>
      </c>
      <c r="F408" s="73" t="s">
        <v>64</v>
      </c>
      <c r="G408" s="80"/>
      <c r="H408" s="80" t="s">
        <v>528</v>
      </c>
      <c r="I408" s="45" t="s">
        <v>116</v>
      </c>
      <c r="J408" s="45" t="s">
        <v>116</v>
      </c>
      <c r="K408" s="125">
        <v>44279</v>
      </c>
      <c r="L408" s="119"/>
    </row>
    <row r="409" spans="1:12" s="83" customFormat="1" ht="63.75" x14ac:dyDescent="0.2">
      <c r="A409" s="45" t="s">
        <v>120</v>
      </c>
      <c r="B409" s="60" t="s">
        <v>127</v>
      </c>
      <c r="C409" s="72" t="s">
        <v>225</v>
      </c>
      <c r="D409" s="50" t="s">
        <v>516</v>
      </c>
      <c r="E409" s="58" t="s">
        <v>117</v>
      </c>
      <c r="F409" s="73" t="s">
        <v>64</v>
      </c>
      <c r="G409" s="80"/>
      <c r="H409" s="80" t="s">
        <v>528</v>
      </c>
      <c r="I409" s="45" t="s">
        <v>116</v>
      </c>
      <c r="J409" s="45" t="s">
        <v>116</v>
      </c>
      <c r="K409" s="125">
        <v>44279</v>
      </c>
      <c r="L409" s="119"/>
    </row>
    <row r="410" spans="1:12" s="83" customFormat="1" ht="76.5" x14ac:dyDescent="0.2">
      <c r="A410" s="45" t="s">
        <v>120</v>
      </c>
      <c r="B410" s="60" t="s">
        <v>127</v>
      </c>
      <c r="C410" s="72" t="s">
        <v>508</v>
      </c>
      <c r="D410" s="50" t="s">
        <v>509</v>
      </c>
      <c r="E410" s="58" t="s">
        <v>117</v>
      </c>
      <c r="F410" s="73" t="s">
        <v>64</v>
      </c>
      <c r="G410" s="80"/>
      <c r="H410" s="80" t="s">
        <v>528</v>
      </c>
      <c r="I410" s="45" t="s">
        <v>510</v>
      </c>
      <c r="J410" s="45" t="s">
        <v>116</v>
      </c>
      <c r="K410" s="125">
        <v>44280</v>
      </c>
      <c r="L410" s="119"/>
    </row>
    <row r="411" spans="1:12" s="83" customFormat="1" ht="114.75" x14ac:dyDescent="0.2">
      <c r="A411" s="45" t="s">
        <v>120</v>
      </c>
      <c r="B411" s="60" t="s">
        <v>127</v>
      </c>
      <c r="C411" s="72" t="s">
        <v>316</v>
      </c>
      <c r="D411" s="50" t="s">
        <v>511</v>
      </c>
      <c r="E411" s="58" t="s">
        <v>117</v>
      </c>
      <c r="F411" s="73" t="s">
        <v>64</v>
      </c>
      <c r="G411" s="80"/>
      <c r="H411" s="80" t="s">
        <v>528</v>
      </c>
      <c r="I411" s="45" t="s">
        <v>514</v>
      </c>
      <c r="J411" s="45" t="s">
        <v>116</v>
      </c>
      <c r="K411" s="125">
        <v>44281</v>
      </c>
      <c r="L411" s="119"/>
    </row>
    <row r="412" spans="1:12" s="83" customFormat="1" ht="76.5" x14ac:dyDescent="0.2">
      <c r="A412" s="45" t="s">
        <v>230</v>
      </c>
      <c r="B412" s="45" t="s">
        <v>161</v>
      </c>
      <c r="C412" s="72" t="s">
        <v>512</v>
      </c>
      <c r="D412" s="50" t="s">
        <v>513</v>
      </c>
      <c r="E412" s="58" t="s">
        <v>117</v>
      </c>
      <c r="F412" s="73" t="s">
        <v>64</v>
      </c>
      <c r="G412" s="80"/>
      <c r="H412" s="80" t="s">
        <v>530</v>
      </c>
      <c r="I412" s="45" t="s">
        <v>324</v>
      </c>
      <c r="J412" s="45" t="s">
        <v>116</v>
      </c>
      <c r="K412" s="125">
        <v>44263</v>
      </c>
      <c r="L412" s="119"/>
    </row>
    <row r="413" spans="1:12" s="83" customFormat="1" ht="63.75" x14ac:dyDescent="0.2">
      <c r="A413" s="45" t="s">
        <v>120</v>
      </c>
      <c r="B413" s="60" t="s">
        <v>127</v>
      </c>
      <c r="C413" s="72" t="s">
        <v>430</v>
      </c>
      <c r="D413" s="50" t="s">
        <v>515</v>
      </c>
      <c r="E413" s="58" t="s">
        <v>117</v>
      </c>
      <c r="F413" s="73" t="s">
        <v>64</v>
      </c>
      <c r="G413" s="80"/>
      <c r="H413" s="80" t="s">
        <v>528</v>
      </c>
      <c r="I413" s="45" t="s">
        <v>229</v>
      </c>
      <c r="J413" s="45" t="s">
        <v>116</v>
      </c>
      <c r="K413" s="125">
        <v>44281</v>
      </c>
      <c r="L413" s="119"/>
    </row>
    <row r="414" spans="1:12" s="83" customFormat="1" ht="76.5" x14ac:dyDescent="0.2">
      <c r="A414" s="45" t="s">
        <v>230</v>
      </c>
      <c r="B414" s="45" t="s">
        <v>161</v>
      </c>
      <c r="C414" s="72" t="s">
        <v>520</v>
      </c>
      <c r="D414" s="50" t="s">
        <v>521</v>
      </c>
      <c r="E414" s="58" t="s">
        <v>117</v>
      </c>
      <c r="F414" s="73" t="s">
        <v>64</v>
      </c>
      <c r="G414" s="80"/>
      <c r="H414" s="80" t="s">
        <v>528</v>
      </c>
      <c r="I414" s="45" t="s">
        <v>289</v>
      </c>
      <c r="J414" s="45" t="s">
        <v>116</v>
      </c>
      <c r="K414" s="125">
        <v>44285</v>
      </c>
      <c r="L414" s="119"/>
    </row>
    <row r="415" spans="1:12" s="83" customFormat="1" ht="114.75" x14ac:dyDescent="0.2">
      <c r="A415" s="45" t="s">
        <v>120</v>
      </c>
      <c r="B415" s="60" t="s">
        <v>127</v>
      </c>
      <c r="C415" s="72" t="s">
        <v>335</v>
      </c>
      <c r="D415" s="50" t="s">
        <v>522</v>
      </c>
      <c r="E415" s="58" t="s">
        <v>117</v>
      </c>
      <c r="F415" s="73" t="s">
        <v>64</v>
      </c>
      <c r="G415" s="80"/>
      <c r="H415" s="80" t="s">
        <v>528</v>
      </c>
      <c r="I415" s="45" t="s">
        <v>275</v>
      </c>
      <c r="J415" s="45" t="s">
        <v>116</v>
      </c>
      <c r="K415" s="125">
        <v>44285</v>
      </c>
      <c r="L415" s="119"/>
    </row>
    <row r="416" spans="1:12" s="83" customFormat="1" ht="63.75" x14ac:dyDescent="0.2">
      <c r="A416" s="45" t="s">
        <v>120</v>
      </c>
      <c r="B416" s="60" t="s">
        <v>127</v>
      </c>
      <c r="C416" s="72" t="s">
        <v>523</v>
      </c>
      <c r="D416" s="50" t="s">
        <v>524</v>
      </c>
      <c r="E416" s="58" t="s">
        <v>117</v>
      </c>
      <c r="F416" s="73" t="s">
        <v>64</v>
      </c>
      <c r="G416" s="80"/>
      <c r="H416" s="80" t="s">
        <v>528</v>
      </c>
      <c r="I416" s="45" t="s">
        <v>216</v>
      </c>
      <c r="J416" s="45" t="s">
        <v>116</v>
      </c>
      <c r="K416" s="125">
        <v>44285</v>
      </c>
      <c r="L416" s="119"/>
    </row>
    <row r="417" spans="1:12" s="83" customFormat="1" ht="63.75" x14ac:dyDescent="0.2">
      <c r="A417" s="45" t="s">
        <v>230</v>
      </c>
      <c r="B417" s="45" t="s">
        <v>161</v>
      </c>
      <c r="C417" s="72" t="s">
        <v>525</v>
      </c>
      <c r="D417" s="50" t="s">
        <v>539</v>
      </c>
      <c r="E417" s="58" t="s">
        <v>117</v>
      </c>
      <c r="F417" s="73" t="s">
        <v>64</v>
      </c>
      <c r="G417" s="80"/>
      <c r="H417" s="80" t="s">
        <v>528</v>
      </c>
      <c r="I417" s="45" t="s">
        <v>116</v>
      </c>
      <c r="J417" s="45" t="s">
        <v>116</v>
      </c>
      <c r="K417" s="125">
        <v>44286</v>
      </c>
      <c r="L417" s="119"/>
    </row>
    <row r="418" spans="1:12" s="83" customFormat="1" ht="63.75" x14ac:dyDescent="0.2">
      <c r="A418" s="45" t="s">
        <v>230</v>
      </c>
      <c r="B418" s="45" t="s">
        <v>161</v>
      </c>
      <c r="C418" s="72" t="s">
        <v>248</v>
      </c>
      <c r="D418" s="50" t="s">
        <v>526</v>
      </c>
      <c r="E418" s="58" t="s">
        <v>117</v>
      </c>
      <c r="F418" s="73" t="s">
        <v>64</v>
      </c>
      <c r="G418" s="80"/>
      <c r="H418" s="80" t="s">
        <v>528</v>
      </c>
      <c r="I418" s="45" t="s">
        <v>116</v>
      </c>
      <c r="J418" s="45" t="s">
        <v>116</v>
      </c>
      <c r="K418" s="125">
        <v>44286</v>
      </c>
      <c r="L418" s="119"/>
    </row>
    <row r="419" spans="1:12" s="83" customFormat="1" ht="63.75" x14ac:dyDescent="0.2">
      <c r="A419" s="45" t="s">
        <v>1528</v>
      </c>
      <c r="B419" s="45" t="s">
        <v>543</v>
      </c>
      <c r="C419" s="50" t="s">
        <v>544</v>
      </c>
      <c r="D419" s="48" t="s">
        <v>545</v>
      </c>
      <c r="E419" s="53" t="s">
        <v>117</v>
      </c>
      <c r="F419" s="53" t="s">
        <v>26</v>
      </c>
      <c r="G419" s="44"/>
      <c r="H419" s="53" t="s">
        <v>528</v>
      </c>
      <c r="I419" s="53" t="s">
        <v>115</v>
      </c>
      <c r="J419" s="52" t="s">
        <v>116</v>
      </c>
      <c r="K419" s="49">
        <v>44293</v>
      </c>
      <c r="L419" s="44"/>
    </row>
    <row r="420" spans="1:12" s="83" customFormat="1" ht="63.75" x14ac:dyDescent="0.2">
      <c r="A420" s="45" t="s">
        <v>115</v>
      </c>
      <c r="B420" s="45" t="s">
        <v>543</v>
      </c>
      <c r="C420" s="50" t="s">
        <v>546</v>
      </c>
      <c r="D420" s="95" t="s">
        <v>547</v>
      </c>
      <c r="E420" s="53" t="s">
        <v>117</v>
      </c>
      <c r="F420" s="53" t="s">
        <v>26</v>
      </c>
      <c r="G420" s="44"/>
      <c r="H420" s="53" t="s">
        <v>528</v>
      </c>
      <c r="I420" s="53" t="s">
        <v>115</v>
      </c>
      <c r="J420" s="52" t="s">
        <v>116</v>
      </c>
      <c r="K420" s="49">
        <v>44293</v>
      </c>
      <c r="L420" s="44"/>
    </row>
    <row r="421" spans="1:12" s="83" customFormat="1" ht="63.75" x14ac:dyDescent="0.2">
      <c r="A421" s="45" t="s">
        <v>115</v>
      </c>
      <c r="B421" s="45" t="s">
        <v>543</v>
      </c>
      <c r="C421" s="50" t="s">
        <v>548</v>
      </c>
      <c r="D421" s="48" t="s">
        <v>549</v>
      </c>
      <c r="E421" s="53" t="s">
        <v>117</v>
      </c>
      <c r="F421" s="53" t="s">
        <v>26</v>
      </c>
      <c r="G421" s="44"/>
      <c r="H421" s="53" t="s">
        <v>528</v>
      </c>
      <c r="I421" s="53" t="s">
        <v>115</v>
      </c>
      <c r="J421" s="52" t="s">
        <v>116</v>
      </c>
      <c r="K421" s="49">
        <v>44298</v>
      </c>
      <c r="L421" s="44"/>
    </row>
    <row r="422" spans="1:12" s="83" customFormat="1" ht="63.75" x14ac:dyDescent="0.2">
      <c r="A422" s="45" t="s">
        <v>115</v>
      </c>
      <c r="B422" s="45" t="s">
        <v>543</v>
      </c>
      <c r="C422" s="50" t="s">
        <v>550</v>
      </c>
      <c r="D422" s="48" t="s">
        <v>551</v>
      </c>
      <c r="E422" s="53" t="s">
        <v>117</v>
      </c>
      <c r="F422" s="53" t="s">
        <v>26</v>
      </c>
      <c r="G422" s="44"/>
      <c r="H422" s="53" t="s">
        <v>528</v>
      </c>
      <c r="I422" s="53" t="s">
        <v>115</v>
      </c>
      <c r="J422" s="52" t="s">
        <v>116</v>
      </c>
      <c r="K422" s="49">
        <v>44300</v>
      </c>
      <c r="L422" s="45"/>
    </row>
    <row r="423" spans="1:12" s="83" customFormat="1" ht="63.75" x14ac:dyDescent="0.2">
      <c r="A423" s="45" t="s">
        <v>115</v>
      </c>
      <c r="B423" s="45" t="s">
        <v>543</v>
      </c>
      <c r="C423" s="50" t="s">
        <v>552</v>
      </c>
      <c r="D423" s="48" t="s">
        <v>553</v>
      </c>
      <c r="E423" s="53" t="s">
        <v>117</v>
      </c>
      <c r="F423" s="53" t="s">
        <v>26</v>
      </c>
      <c r="G423" s="44"/>
      <c r="H423" s="53" t="s">
        <v>528</v>
      </c>
      <c r="I423" s="53" t="s">
        <v>115</v>
      </c>
      <c r="J423" s="52" t="s">
        <v>116</v>
      </c>
      <c r="K423" s="49">
        <v>44306</v>
      </c>
      <c r="L423" s="45"/>
    </row>
    <row r="424" spans="1:12" s="83" customFormat="1" ht="63.75" x14ac:dyDescent="0.2">
      <c r="A424" s="45" t="s">
        <v>115</v>
      </c>
      <c r="B424" s="45" t="s">
        <v>543</v>
      </c>
      <c r="C424" s="50" t="s">
        <v>554</v>
      </c>
      <c r="D424" s="48" t="s">
        <v>555</v>
      </c>
      <c r="E424" s="53" t="s">
        <v>117</v>
      </c>
      <c r="F424" s="53" t="s">
        <v>26</v>
      </c>
      <c r="G424" s="44"/>
      <c r="H424" s="53" t="s">
        <v>528</v>
      </c>
      <c r="I424" s="53" t="s">
        <v>115</v>
      </c>
      <c r="J424" s="52" t="s">
        <v>116</v>
      </c>
      <c r="K424" s="67">
        <v>44312</v>
      </c>
      <c r="L424" s="68"/>
    </row>
    <row r="425" spans="1:12" s="83" customFormat="1" ht="63.75" x14ac:dyDescent="0.2">
      <c r="A425" s="45" t="s">
        <v>115</v>
      </c>
      <c r="B425" s="45" t="s">
        <v>543</v>
      </c>
      <c r="C425" s="50" t="s">
        <v>556</v>
      </c>
      <c r="D425" s="48" t="s">
        <v>557</v>
      </c>
      <c r="E425" s="53" t="s">
        <v>117</v>
      </c>
      <c r="F425" s="53" t="s">
        <v>26</v>
      </c>
      <c r="G425" s="44"/>
      <c r="H425" s="53" t="s">
        <v>528</v>
      </c>
      <c r="I425" s="53" t="s">
        <v>115</v>
      </c>
      <c r="J425" s="52" t="s">
        <v>116</v>
      </c>
      <c r="K425" s="67">
        <v>44316</v>
      </c>
      <c r="L425" s="68"/>
    </row>
    <row r="426" spans="1:12" s="83" customFormat="1" ht="51" x14ac:dyDescent="0.2">
      <c r="A426" s="45" t="s">
        <v>120</v>
      </c>
      <c r="B426" s="45" t="s">
        <v>122</v>
      </c>
      <c r="C426" s="50" t="s">
        <v>558</v>
      </c>
      <c r="D426" s="48" t="s">
        <v>559</v>
      </c>
      <c r="E426" s="53" t="s">
        <v>117</v>
      </c>
      <c r="F426" s="69" t="s">
        <v>64</v>
      </c>
      <c r="G426" s="68"/>
      <c r="H426" s="53" t="s">
        <v>528</v>
      </c>
      <c r="I426" s="44" t="s">
        <v>560</v>
      </c>
      <c r="J426" s="52" t="s">
        <v>561</v>
      </c>
      <c r="K426" s="67">
        <v>44294</v>
      </c>
      <c r="L426" s="68"/>
    </row>
    <row r="427" spans="1:12" s="83" customFormat="1" ht="51" x14ac:dyDescent="0.2">
      <c r="A427" s="45" t="s">
        <v>120</v>
      </c>
      <c r="B427" s="45" t="s">
        <v>122</v>
      </c>
      <c r="C427" s="50" t="s">
        <v>562</v>
      </c>
      <c r="D427" s="48" t="s">
        <v>563</v>
      </c>
      <c r="E427" s="53" t="s">
        <v>117</v>
      </c>
      <c r="F427" s="69" t="s">
        <v>64</v>
      </c>
      <c r="G427" s="68"/>
      <c r="H427" s="53" t="s">
        <v>528</v>
      </c>
      <c r="I427" s="44" t="s">
        <v>560</v>
      </c>
      <c r="J427" s="52" t="s">
        <v>561</v>
      </c>
      <c r="K427" s="67">
        <v>44308</v>
      </c>
      <c r="L427" s="68"/>
    </row>
    <row r="428" spans="1:12" s="83" customFormat="1" ht="51" x14ac:dyDescent="0.2">
      <c r="A428" s="45" t="s">
        <v>120</v>
      </c>
      <c r="B428" s="45" t="s">
        <v>122</v>
      </c>
      <c r="C428" s="50" t="s">
        <v>564</v>
      </c>
      <c r="D428" s="48" t="s">
        <v>565</v>
      </c>
      <c r="E428" s="53" t="s">
        <v>117</v>
      </c>
      <c r="F428" s="69" t="s">
        <v>64</v>
      </c>
      <c r="G428" s="68"/>
      <c r="H428" s="53" t="s">
        <v>528</v>
      </c>
      <c r="I428" s="44" t="s">
        <v>560</v>
      </c>
      <c r="J428" s="52" t="s">
        <v>561</v>
      </c>
      <c r="K428" s="67">
        <v>44308</v>
      </c>
      <c r="L428" s="68"/>
    </row>
    <row r="429" spans="1:12" s="83" customFormat="1" ht="51" x14ac:dyDescent="0.2">
      <c r="A429" s="45" t="s">
        <v>120</v>
      </c>
      <c r="B429" s="45" t="s">
        <v>122</v>
      </c>
      <c r="C429" s="50" t="s">
        <v>566</v>
      </c>
      <c r="D429" s="48" t="s">
        <v>567</v>
      </c>
      <c r="E429" s="53" t="s">
        <v>117</v>
      </c>
      <c r="F429" s="69" t="s">
        <v>64</v>
      </c>
      <c r="G429" s="68"/>
      <c r="H429" s="53" t="s">
        <v>528</v>
      </c>
      <c r="I429" s="44" t="s">
        <v>560</v>
      </c>
      <c r="J429" s="52" t="s">
        <v>561</v>
      </c>
      <c r="K429" s="67">
        <v>44309</v>
      </c>
      <c r="L429" s="68"/>
    </row>
    <row r="430" spans="1:12" s="83" customFormat="1" ht="76.5" x14ac:dyDescent="0.2">
      <c r="A430" s="45" t="s">
        <v>120</v>
      </c>
      <c r="B430" s="45" t="s">
        <v>122</v>
      </c>
      <c r="C430" s="50" t="s">
        <v>568</v>
      </c>
      <c r="D430" s="48" t="s">
        <v>569</v>
      </c>
      <c r="E430" s="53" t="s">
        <v>117</v>
      </c>
      <c r="F430" s="69" t="s">
        <v>64</v>
      </c>
      <c r="G430" s="68"/>
      <c r="H430" s="53" t="s">
        <v>528</v>
      </c>
      <c r="I430" s="44" t="s">
        <v>560</v>
      </c>
      <c r="J430" s="52" t="s">
        <v>229</v>
      </c>
      <c r="K430" s="67">
        <v>44294</v>
      </c>
      <c r="L430" s="68"/>
    </row>
    <row r="431" spans="1:12" s="83" customFormat="1" ht="76.5" x14ac:dyDescent="0.2">
      <c r="A431" s="45" t="s">
        <v>120</v>
      </c>
      <c r="B431" s="45" t="s">
        <v>122</v>
      </c>
      <c r="C431" s="50" t="s">
        <v>570</v>
      </c>
      <c r="D431" s="48" t="s">
        <v>571</v>
      </c>
      <c r="E431" s="53" t="s">
        <v>117</v>
      </c>
      <c r="F431" s="69" t="s">
        <v>64</v>
      </c>
      <c r="G431" s="68"/>
      <c r="H431" s="53" t="s">
        <v>528</v>
      </c>
      <c r="I431" s="44" t="s">
        <v>560</v>
      </c>
      <c r="J431" s="52" t="s">
        <v>229</v>
      </c>
      <c r="K431" s="67">
        <v>44300</v>
      </c>
      <c r="L431" s="68"/>
    </row>
    <row r="432" spans="1:12" s="83" customFormat="1" ht="76.5" x14ac:dyDescent="0.2">
      <c r="A432" s="45" t="s">
        <v>120</v>
      </c>
      <c r="B432" s="45" t="s">
        <v>122</v>
      </c>
      <c r="C432" s="50" t="s">
        <v>572</v>
      </c>
      <c r="D432" s="48" t="s">
        <v>573</v>
      </c>
      <c r="E432" s="69" t="s">
        <v>117</v>
      </c>
      <c r="F432" s="69" t="s">
        <v>64</v>
      </c>
      <c r="G432" s="68"/>
      <c r="H432" s="53" t="s">
        <v>528</v>
      </c>
      <c r="I432" s="44" t="s">
        <v>560</v>
      </c>
      <c r="J432" s="52" t="s">
        <v>229</v>
      </c>
      <c r="K432" s="67">
        <v>44312</v>
      </c>
      <c r="L432" s="68"/>
    </row>
    <row r="433" spans="1:12" s="83" customFormat="1" ht="76.5" x14ac:dyDescent="0.2">
      <c r="A433" s="45" t="s">
        <v>120</v>
      </c>
      <c r="B433" s="45" t="s">
        <v>122</v>
      </c>
      <c r="C433" s="50" t="s">
        <v>558</v>
      </c>
      <c r="D433" s="48" t="s">
        <v>574</v>
      </c>
      <c r="E433" s="69" t="s">
        <v>117</v>
      </c>
      <c r="F433" s="69" t="s">
        <v>64</v>
      </c>
      <c r="G433" s="68"/>
      <c r="H433" s="53" t="s">
        <v>528</v>
      </c>
      <c r="I433" s="44" t="s">
        <v>560</v>
      </c>
      <c r="J433" s="52" t="s">
        <v>229</v>
      </c>
      <c r="K433" s="67">
        <v>44316</v>
      </c>
      <c r="L433" s="68"/>
    </row>
    <row r="434" spans="1:12" s="83" customFormat="1" ht="102" x14ac:dyDescent="0.2">
      <c r="A434" s="45" t="s">
        <v>120</v>
      </c>
      <c r="B434" s="45" t="s">
        <v>122</v>
      </c>
      <c r="C434" s="50" t="s">
        <v>575</v>
      </c>
      <c r="D434" s="48" t="s">
        <v>576</v>
      </c>
      <c r="E434" s="69" t="s">
        <v>117</v>
      </c>
      <c r="F434" s="69" t="s">
        <v>64</v>
      </c>
      <c r="G434" s="68"/>
      <c r="H434" s="53" t="s">
        <v>528</v>
      </c>
      <c r="I434" s="44" t="s">
        <v>560</v>
      </c>
      <c r="J434" s="52" t="s">
        <v>577</v>
      </c>
      <c r="K434" s="53" t="s">
        <v>578</v>
      </c>
      <c r="L434" s="68"/>
    </row>
    <row r="435" spans="1:12" s="83" customFormat="1" ht="76.5" x14ac:dyDescent="0.2">
      <c r="A435" s="45" t="s">
        <v>120</v>
      </c>
      <c r="B435" s="45" t="s">
        <v>122</v>
      </c>
      <c r="C435" s="50" t="s">
        <v>579</v>
      </c>
      <c r="D435" s="48" t="s">
        <v>580</v>
      </c>
      <c r="E435" s="69" t="s">
        <v>117</v>
      </c>
      <c r="F435" s="69" t="s">
        <v>64</v>
      </c>
      <c r="G435" s="68"/>
      <c r="H435" s="53" t="s">
        <v>528</v>
      </c>
      <c r="I435" s="44" t="s">
        <v>560</v>
      </c>
      <c r="J435" s="52" t="s">
        <v>155</v>
      </c>
      <c r="K435" s="67">
        <v>44307</v>
      </c>
      <c r="L435" s="68"/>
    </row>
    <row r="436" spans="1:12" s="83" customFormat="1" ht="76.5" x14ac:dyDescent="0.2">
      <c r="A436" s="45" t="s">
        <v>120</v>
      </c>
      <c r="B436" s="45" t="s">
        <v>122</v>
      </c>
      <c r="C436" s="50" t="s">
        <v>581</v>
      </c>
      <c r="D436" s="48" t="s">
        <v>582</v>
      </c>
      <c r="E436" s="69" t="s">
        <v>117</v>
      </c>
      <c r="F436" s="69" t="s">
        <v>64</v>
      </c>
      <c r="G436" s="68"/>
      <c r="H436" s="53" t="s">
        <v>528</v>
      </c>
      <c r="I436" s="44" t="s">
        <v>560</v>
      </c>
      <c r="J436" s="52" t="s">
        <v>583</v>
      </c>
      <c r="K436" s="67">
        <v>44316</v>
      </c>
      <c r="L436" s="68"/>
    </row>
    <row r="437" spans="1:12" s="83" customFormat="1" ht="114.75" x14ac:dyDescent="0.2">
      <c r="A437" s="45" t="s">
        <v>120</v>
      </c>
      <c r="B437" s="45" t="s">
        <v>122</v>
      </c>
      <c r="C437" s="50" t="s">
        <v>584</v>
      </c>
      <c r="D437" s="48" t="s">
        <v>585</v>
      </c>
      <c r="E437" s="69" t="s">
        <v>117</v>
      </c>
      <c r="F437" s="69" t="s">
        <v>64</v>
      </c>
      <c r="G437" s="68"/>
      <c r="H437" s="53" t="s">
        <v>528</v>
      </c>
      <c r="I437" s="44" t="s">
        <v>560</v>
      </c>
      <c r="J437" s="52" t="s">
        <v>268</v>
      </c>
      <c r="K437" s="67">
        <v>44298</v>
      </c>
      <c r="L437" s="68"/>
    </row>
    <row r="438" spans="1:12" s="83" customFormat="1" ht="114.75" x14ac:dyDescent="0.2">
      <c r="A438" s="45" t="s">
        <v>120</v>
      </c>
      <c r="B438" s="45" t="s">
        <v>122</v>
      </c>
      <c r="C438" s="50" t="s">
        <v>586</v>
      </c>
      <c r="D438" s="48" t="s">
        <v>587</v>
      </c>
      <c r="E438" s="69" t="s">
        <v>117</v>
      </c>
      <c r="F438" s="69" t="s">
        <v>64</v>
      </c>
      <c r="G438" s="68"/>
      <c r="H438" s="53" t="s">
        <v>528</v>
      </c>
      <c r="I438" s="44" t="s">
        <v>560</v>
      </c>
      <c r="J438" s="52" t="s">
        <v>268</v>
      </c>
      <c r="K438" s="67">
        <v>44292</v>
      </c>
      <c r="L438" s="68"/>
    </row>
    <row r="439" spans="1:12" s="83" customFormat="1" ht="114.75" x14ac:dyDescent="0.2">
      <c r="A439" s="45" t="s">
        <v>120</v>
      </c>
      <c r="B439" s="45" t="s">
        <v>122</v>
      </c>
      <c r="C439" s="50" t="s">
        <v>588</v>
      </c>
      <c r="D439" s="48" t="s">
        <v>589</v>
      </c>
      <c r="E439" s="69" t="s">
        <v>117</v>
      </c>
      <c r="F439" s="69" t="s">
        <v>64</v>
      </c>
      <c r="G439" s="68"/>
      <c r="H439" s="53" t="s">
        <v>528</v>
      </c>
      <c r="I439" s="44" t="s">
        <v>560</v>
      </c>
      <c r="J439" s="52" t="s">
        <v>268</v>
      </c>
      <c r="K439" s="67">
        <v>44293</v>
      </c>
      <c r="L439" s="68"/>
    </row>
    <row r="440" spans="1:12" s="83" customFormat="1" ht="114.75" x14ac:dyDescent="0.2">
      <c r="A440" s="45" t="s">
        <v>120</v>
      </c>
      <c r="B440" s="45" t="s">
        <v>122</v>
      </c>
      <c r="C440" s="50" t="s">
        <v>590</v>
      </c>
      <c r="D440" s="48" t="s">
        <v>591</v>
      </c>
      <c r="E440" s="69" t="s">
        <v>117</v>
      </c>
      <c r="F440" s="69" t="s">
        <v>64</v>
      </c>
      <c r="G440" s="68"/>
      <c r="H440" s="53" t="s">
        <v>528</v>
      </c>
      <c r="I440" s="44" t="s">
        <v>560</v>
      </c>
      <c r="J440" s="52" t="s">
        <v>268</v>
      </c>
      <c r="K440" s="67">
        <v>44292</v>
      </c>
      <c r="L440" s="68"/>
    </row>
    <row r="441" spans="1:12" s="83" customFormat="1" ht="114.75" x14ac:dyDescent="0.2">
      <c r="A441" s="45" t="s">
        <v>120</v>
      </c>
      <c r="B441" s="45" t="s">
        <v>122</v>
      </c>
      <c r="C441" s="50" t="s">
        <v>592</v>
      </c>
      <c r="D441" s="48" t="s">
        <v>593</v>
      </c>
      <c r="E441" s="69" t="s">
        <v>117</v>
      </c>
      <c r="F441" s="69" t="s">
        <v>64</v>
      </c>
      <c r="G441" s="68"/>
      <c r="H441" s="53" t="s">
        <v>528</v>
      </c>
      <c r="I441" s="44" t="s">
        <v>560</v>
      </c>
      <c r="J441" s="52" t="s">
        <v>268</v>
      </c>
      <c r="K441" s="67">
        <v>44294</v>
      </c>
      <c r="L441" s="68"/>
    </row>
    <row r="442" spans="1:12" s="83" customFormat="1" ht="114.75" x14ac:dyDescent="0.2">
      <c r="A442" s="45" t="s">
        <v>120</v>
      </c>
      <c r="B442" s="45" t="s">
        <v>122</v>
      </c>
      <c r="C442" s="50" t="s">
        <v>594</v>
      </c>
      <c r="D442" s="48" t="s">
        <v>595</v>
      </c>
      <c r="E442" s="69" t="s">
        <v>117</v>
      </c>
      <c r="F442" s="69" t="s">
        <v>64</v>
      </c>
      <c r="G442" s="68"/>
      <c r="H442" s="53" t="s">
        <v>528</v>
      </c>
      <c r="I442" s="44" t="s">
        <v>560</v>
      </c>
      <c r="J442" s="52" t="s">
        <v>268</v>
      </c>
      <c r="K442" s="67">
        <v>44299</v>
      </c>
      <c r="L442" s="68"/>
    </row>
    <row r="443" spans="1:12" s="83" customFormat="1" ht="114.75" x14ac:dyDescent="0.2">
      <c r="A443" s="45" t="s">
        <v>120</v>
      </c>
      <c r="B443" s="45" t="s">
        <v>122</v>
      </c>
      <c r="C443" s="50" t="s">
        <v>596</v>
      </c>
      <c r="D443" s="48" t="s">
        <v>597</v>
      </c>
      <c r="E443" s="69" t="s">
        <v>117</v>
      </c>
      <c r="F443" s="69" t="s">
        <v>64</v>
      </c>
      <c r="G443" s="68"/>
      <c r="H443" s="53" t="s">
        <v>528</v>
      </c>
      <c r="I443" s="44" t="s">
        <v>560</v>
      </c>
      <c r="J443" s="52" t="s">
        <v>268</v>
      </c>
      <c r="K443" s="67">
        <v>44299</v>
      </c>
      <c r="L443" s="68"/>
    </row>
    <row r="444" spans="1:12" s="83" customFormat="1" ht="114.75" x14ac:dyDescent="0.2">
      <c r="A444" s="45" t="s">
        <v>120</v>
      </c>
      <c r="B444" s="45" t="s">
        <v>122</v>
      </c>
      <c r="C444" s="50" t="s">
        <v>598</v>
      </c>
      <c r="D444" s="48" t="s">
        <v>599</v>
      </c>
      <c r="E444" s="69" t="s">
        <v>117</v>
      </c>
      <c r="F444" s="69" t="s">
        <v>64</v>
      </c>
      <c r="G444" s="68"/>
      <c r="H444" s="53" t="s">
        <v>528</v>
      </c>
      <c r="I444" s="44" t="s">
        <v>560</v>
      </c>
      <c r="J444" s="52" t="s">
        <v>268</v>
      </c>
      <c r="K444" s="67">
        <v>44299</v>
      </c>
      <c r="L444" s="68"/>
    </row>
    <row r="445" spans="1:12" s="83" customFormat="1" ht="114.75" x14ac:dyDescent="0.2">
      <c r="A445" s="45" t="s">
        <v>120</v>
      </c>
      <c r="B445" s="45" t="s">
        <v>122</v>
      </c>
      <c r="C445" s="50" t="s">
        <v>600</v>
      </c>
      <c r="D445" s="48" t="s">
        <v>601</v>
      </c>
      <c r="E445" s="69" t="s">
        <v>117</v>
      </c>
      <c r="F445" s="69" t="s">
        <v>64</v>
      </c>
      <c r="G445" s="68"/>
      <c r="H445" s="53" t="s">
        <v>528</v>
      </c>
      <c r="I445" s="44" t="s">
        <v>560</v>
      </c>
      <c r="J445" s="52" t="s">
        <v>268</v>
      </c>
      <c r="K445" s="67">
        <v>44300</v>
      </c>
      <c r="L445" s="68"/>
    </row>
    <row r="446" spans="1:12" s="83" customFormat="1" ht="114.75" x14ac:dyDescent="0.2">
      <c r="A446" s="45" t="s">
        <v>120</v>
      </c>
      <c r="B446" s="45" t="s">
        <v>122</v>
      </c>
      <c r="C446" s="50" t="s">
        <v>602</v>
      </c>
      <c r="D446" s="48" t="s">
        <v>603</v>
      </c>
      <c r="E446" s="69" t="s">
        <v>117</v>
      </c>
      <c r="F446" s="69" t="s">
        <v>64</v>
      </c>
      <c r="G446" s="68"/>
      <c r="H446" s="53" t="s">
        <v>528</v>
      </c>
      <c r="I446" s="44" t="s">
        <v>560</v>
      </c>
      <c r="J446" s="52" t="s">
        <v>268</v>
      </c>
      <c r="K446" s="67">
        <v>44307</v>
      </c>
      <c r="L446" s="68"/>
    </row>
    <row r="447" spans="1:12" s="83" customFormat="1" ht="114.75" x14ac:dyDescent="0.2">
      <c r="A447" s="45" t="s">
        <v>120</v>
      </c>
      <c r="B447" s="45" t="s">
        <v>122</v>
      </c>
      <c r="C447" s="50" t="s">
        <v>604</v>
      </c>
      <c r="D447" s="48" t="s">
        <v>605</v>
      </c>
      <c r="E447" s="69" t="s">
        <v>117</v>
      </c>
      <c r="F447" s="69" t="s">
        <v>64</v>
      </c>
      <c r="G447" s="68"/>
      <c r="H447" s="53" t="s">
        <v>528</v>
      </c>
      <c r="I447" s="44" t="s">
        <v>560</v>
      </c>
      <c r="J447" s="52" t="s">
        <v>268</v>
      </c>
      <c r="K447" s="67">
        <v>44307</v>
      </c>
      <c r="L447" s="68"/>
    </row>
    <row r="448" spans="1:12" s="83" customFormat="1" ht="114.75" x14ac:dyDescent="0.2">
      <c r="A448" s="45" t="s">
        <v>120</v>
      </c>
      <c r="B448" s="45" t="s">
        <v>122</v>
      </c>
      <c r="C448" s="50" t="s">
        <v>606</v>
      </c>
      <c r="D448" s="48" t="s">
        <v>607</v>
      </c>
      <c r="E448" s="69" t="s">
        <v>117</v>
      </c>
      <c r="F448" s="69" t="s">
        <v>64</v>
      </c>
      <c r="G448" s="68"/>
      <c r="H448" s="53" t="s">
        <v>528</v>
      </c>
      <c r="I448" s="44" t="s">
        <v>560</v>
      </c>
      <c r="J448" s="52" t="s">
        <v>268</v>
      </c>
      <c r="K448" s="67">
        <v>44307</v>
      </c>
      <c r="L448" s="68"/>
    </row>
    <row r="449" spans="1:12" s="83" customFormat="1" ht="114.75" x14ac:dyDescent="0.2">
      <c r="A449" s="45" t="s">
        <v>120</v>
      </c>
      <c r="B449" s="45" t="s">
        <v>122</v>
      </c>
      <c r="C449" s="50" t="s">
        <v>608</v>
      </c>
      <c r="D449" s="48" t="s">
        <v>609</v>
      </c>
      <c r="E449" s="69" t="s">
        <v>117</v>
      </c>
      <c r="F449" s="69" t="s">
        <v>64</v>
      </c>
      <c r="G449" s="68"/>
      <c r="H449" s="53" t="s">
        <v>528</v>
      </c>
      <c r="I449" s="44" t="s">
        <v>560</v>
      </c>
      <c r="J449" s="52" t="s">
        <v>268</v>
      </c>
      <c r="K449" s="67">
        <v>44314</v>
      </c>
      <c r="L449" s="68"/>
    </row>
    <row r="450" spans="1:12" s="83" customFormat="1" ht="114.75" x14ac:dyDescent="0.2">
      <c r="A450" s="45" t="s">
        <v>120</v>
      </c>
      <c r="B450" s="45" t="s">
        <v>122</v>
      </c>
      <c r="C450" s="50" t="s">
        <v>610</v>
      </c>
      <c r="D450" s="48" t="s">
        <v>611</v>
      </c>
      <c r="E450" s="69" t="s">
        <v>117</v>
      </c>
      <c r="F450" s="69" t="s">
        <v>64</v>
      </c>
      <c r="G450" s="68"/>
      <c r="H450" s="53" t="s">
        <v>528</v>
      </c>
      <c r="I450" s="44" t="s">
        <v>560</v>
      </c>
      <c r="J450" s="52" t="s">
        <v>268</v>
      </c>
      <c r="K450" s="67">
        <v>44321</v>
      </c>
      <c r="L450" s="68"/>
    </row>
    <row r="451" spans="1:12" s="83" customFormat="1" ht="114.75" x14ac:dyDescent="0.2">
      <c r="A451" s="45" t="s">
        <v>120</v>
      </c>
      <c r="B451" s="45" t="s">
        <v>122</v>
      </c>
      <c r="C451" s="50" t="s">
        <v>612</v>
      </c>
      <c r="D451" s="48" t="s">
        <v>613</v>
      </c>
      <c r="E451" s="69" t="s">
        <v>117</v>
      </c>
      <c r="F451" s="69" t="s">
        <v>64</v>
      </c>
      <c r="G451" s="68"/>
      <c r="H451" s="53" t="s">
        <v>528</v>
      </c>
      <c r="I451" s="44" t="s">
        <v>560</v>
      </c>
      <c r="J451" s="52" t="s">
        <v>268</v>
      </c>
      <c r="K451" s="67">
        <v>44316</v>
      </c>
      <c r="L451" s="68"/>
    </row>
    <row r="452" spans="1:12" s="83" customFormat="1" ht="89.25" x14ac:dyDescent="0.2">
      <c r="A452" s="45" t="s">
        <v>120</v>
      </c>
      <c r="B452" s="45" t="s">
        <v>122</v>
      </c>
      <c r="C452" s="50" t="s">
        <v>614</v>
      </c>
      <c r="D452" s="48" t="s">
        <v>615</v>
      </c>
      <c r="E452" s="69" t="s">
        <v>117</v>
      </c>
      <c r="F452" s="69" t="s">
        <v>64</v>
      </c>
      <c r="G452" s="68"/>
      <c r="H452" s="53" t="s">
        <v>528</v>
      </c>
      <c r="I452" s="44" t="s">
        <v>560</v>
      </c>
      <c r="J452" s="52" t="s">
        <v>616</v>
      </c>
      <c r="K452" s="67">
        <v>44299</v>
      </c>
      <c r="L452" s="68"/>
    </row>
    <row r="453" spans="1:12" s="83" customFormat="1" ht="89.25" x14ac:dyDescent="0.2">
      <c r="A453" s="45" t="s">
        <v>120</v>
      </c>
      <c r="B453" s="45" t="s">
        <v>122</v>
      </c>
      <c r="C453" s="50" t="s">
        <v>617</v>
      </c>
      <c r="D453" s="48" t="s">
        <v>599</v>
      </c>
      <c r="E453" s="69" t="s">
        <v>117</v>
      </c>
      <c r="F453" s="69" t="s">
        <v>64</v>
      </c>
      <c r="G453" s="68"/>
      <c r="H453" s="53" t="s">
        <v>528</v>
      </c>
      <c r="I453" s="44" t="s">
        <v>560</v>
      </c>
      <c r="J453" s="52" t="s">
        <v>616</v>
      </c>
      <c r="K453" s="67">
        <v>44299</v>
      </c>
      <c r="L453" s="68"/>
    </row>
    <row r="454" spans="1:12" s="83" customFormat="1" ht="89.25" x14ac:dyDescent="0.2">
      <c r="A454" s="45" t="s">
        <v>120</v>
      </c>
      <c r="B454" s="45" t="s">
        <v>122</v>
      </c>
      <c r="C454" s="50" t="s">
        <v>618</v>
      </c>
      <c r="D454" s="48" t="s">
        <v>619</v>
      </c>
      <c r="E454" s="69" t="s">
        <v>117</v>
      </c>
      <c r="F454" s="69" t="s">
        <v>64</v>
      </c>
      <c r="G454" s="68"/>
      <c r="H454" s="53" t="s">
        <v>528</v>
      </c>
      <c r="I454" s="44" t="s">
        <v>560</v>
      </c>
      <c r="J454" s="52" t="s">
        <v>616</v>
      </c>
      <c r="K454" s="67">
        <v>44307</v>
      </c>
      <c r="L454" s="68"/>
    </row>
    <row r="455" spans="1:12" s="83" customFormat="1" ht="89.25" x14ac:dyDescent="0.2">
      <c r="A455" s="45" t="s">
        <v>120</v>
      </c>
      <c r="B455" s="45" t="s">
        <v>122</v>
      </c>
      <c r="C455" s="50" t="s">
        <v>620</v>
      </c>
      <c r="D455" s="48" t="s">
        <v>621</v>
      </c>
      <c r="E455" s="69" t="s">
        <v>117</v>
      </c>
      <c r="F455" s="69" t="s">
        <v>64</v>
      </c>
      <c r="G455" s="68"/>
      <c r="H455" s="53" t="s">
        <v>528</v>
      </c>
      <c r="I455" s="44" t="s">
        <v>560</v>
      </c>
      <c r="J455" s="52" t="s">
        <v>616</v>
      </c>
      <c r="K455" s="67">
        <v>44307</v>
      </c>
      <c r="L455" s="68"/>
    </row>
    <row r="456" spans="1:12" s="83" customFormat="1" ht="89.25" x14ac:dyDescent="0.2">
      <c r="A456" s="45" t="s">
        <v>120</v>
      </c>
      <c r="B456" s="45" t="s">
        <v>122</v>
      </c>
      <c r="C456" s="50" t="s">
        <v>622</v>
      </c>
      <c r="D456" s="48" t="s">
        <v>623</v>
      </c>
      <c r="E456" s="69" t="s">
        <v>117</v>
      </c>
      <c r="F456" s="69" t="s">
        <v>64</v>
      </c>
      <c r="G456" s="68"/>
      <c r="H456" s="53" t="s">
        <v>528</v>
      </c>
      <c r="I456" s="44" t="s">
        <v>560</v>
      </c>
      <c r="J456" s="52" t="s">
        <v>616</v>
      </c>
      <c r="K456" s="67">
        <v>44312</v>
      </c>
      <c r="L456" s="68"/>
    </row>
    <row r="457" spans="1:12" s="83" customFormat="1" ht="89.25" x14ac:dyDescent="0.2">
      <c r="A457" s="45" t="s">
        <v>120</v>
      </c>
      <c r="B457" s="45" t="s">
        <v>122</v>
      </c>
      <c r="C457" s="50" t="s">
        <v>624</v>
      </c>
      <c r="D457" s="48" t="s">
        <v>625</v>
      </c>
      <c r="E457" s="69" t="s">
        <v>117</v>
      </c>
      <c r="F457" s="69" t="s">
        <v>64</v>
      </c>
      <c r="G457" s="68"/>
      <c r="H457" s="53" t="s">
        <v>528</v>
      </c>
      <c r="I457" s="44" t="s">
        <v>560</v>
      </c>
      <c r="J457" s="52" t="s">
        <v>616</v>
      </c>
      <c r="K457" s="67">
        <v>44314</v>
      </c>
      <c r="L457" s="68"/>
    </row>
    <row r="458" spans="1:12" s="83" customFormat="1" ht="63.75" x14ac:dyDescent="0.2">
      <c r="A458" s="45" t="s">
        <v>115</v>
      </c>
      <c r="B458" s="45" t="s">
        <v>543</v>
      </c>
      <c r="C458" s="50" t="s">
        <v>626</v>
      </c>
      <c r="D458" s="48" t="s">
        <v>627</v>
      </c>
      <c r="E458" s="69" t="s">
        <v>117</v>
      </c>
      <c r="F458" s="69" t="s">
        <v>64</v>
      </c>
      <c r="G458" s="68"/>
      <c r="H458" s="53" t="s">
        <v>528</v>
      </c>
      <c r="I458" s="44" t="s">
        <v>115</v>
      </c>
      <c r="J458" s="52" t="s">
        <v>116</v>
      </c>
      <c r="K458" s="67">
        <v>44294</v>
      </c>
      <c r="L458" s="68"/>
    </row>
    <row r="459" spans="1:12" s="83" customFormat="1" ht="76.5" x14ac:dyDescent="0.2">
      <c r="A459" s="45" t="s">
        <v>115</v>
      </c>
      <c r="B459" s="45" t="s">
        <v>543</v>
      </c>
      <c r="C459" s="50"/>
      <c r="D459" s="48" t="s">
        <v>628</v>
      </c>
      <c r="E459" s="69" t="s">
        <v>117</v>
      </c>
      <c r="F459" s="69" t="s">
        <v>64</v>
      </c>
      <c r="G459" s="68"/>
      <c r="H459" s="53" t="s">
        <v>528</v>
      </c>
      <c r="I459" s="44" t="s">
        <v>115</v>
      </c>
      <c r="J459" s="52" t="s">
        <v>629</v>
      </c>
      <c r="K459" s="67">
        <v>44293</v>
      </c>
      <c r="L459" s="68"/>
    </row>
    <row r="460" spans="1:12" s="83" customFormat="1" ht="63.75" x14ac:dyDescent="0.2">
      <c r="A460" s="45" t="s">
        <v>115</v>
      </c>
      <c r="B460" s="45" t="s">
        <v>543</v>
      </c>
      <c r="C460" s="50" t="s">
        <v>626</v>
      </c>
      <c r="D460" s="48" t="s">
        <v>630</v>
      </c>
      <c r="E460" s="69" t="s">
        <v>117</v>
      </c>
      <c r="F460" s="69" t="s">
        <v>64</v>
      </c>
      <c r="G460" s="68"/>
      <c r="H460" s="53" t="s">
        <v>528</v>
      </c>
      <c r="I460" s="44" t="s">
        <v>115</v>
      </c>
      <c r="J460" s="52" t="s">
        <v>116</v>
      </c>
      <c r="K460" s="67">
        <v>44306</v>
      </c>
      <c r="L460" s="68"/>
    </row>
    <row r="461" spans="1:12" s="83" customFormat="1" ht="63.75" x14ac:dyDescent="0.2">
      <c r="A461" s="45" t="s">
        <v>115</v>
      </c>
      <c r="B461" s="45" t="s">
        <v>543</v>
      </c>
      <c r="C461" s="50" t="s">
        <v>626</v>
      </c>
      <c r="D461" s="48" t="s">
        <v>631</v>
      </c>
      <c r="E461" s="69" t="s">
        <v>117</v>
      </c>
      <c r="F461" s="69" t="s">
        <v>64</v>
      </c>
      <c r="G461" s="68"/>
      <c r="H461" s="53" t="s">
        <v>528</v>
      </c>
      <c r="I461" s="44" t="s">
        <v>115</v>
      </c>
      <c r="J461" s="52" t="s">
        <v>116</v>
      </c>
      <c r="K461" s="67">
        <v>44312</v>
      </c>
      <c r="L461" s="68"/>
    </row>
    <row r="462" spans="1:12" s="83" customFormat="1" ht="63.75" x14ac:dyDescent="0.2">
      <c r="A462" s="45" t="s">
        <v>115</v>
      </c>
      <c r="B462" s="45" t="s">
        <v>543</v>
      </c>
      <c r="C462" s="50" t="s">
        <v>626</v>
      </c>
      <c r="D462" s="48" t="s">
        <v>632</v>
      </c>
      <c r="E462" s="69" t="s">
        <v>117</v>
      </c>
      <c r="F462" s="69" t="s">
        <v>64</v>
      </c>
      <c r="G462" s="68"/>
      <c r="H462" s="53" t="s">
        <v>528</v>
      </c>
      <c r="I462" s="44" t="s">
        <v>115</v>
      </c>
      <c r="J462" s="52" t="s">
        <v>116</v>
      </c>
      <c r="K462" s="67">
        <v>44315</v>
      </c>
      <c r="L462" s="68"/>
    </row>
    <row r="463" spans="1:12" s="83" customFormat="1" ht="89.25" x14ac:dyDescent="0.2">
      <c r="A463" s="45" t="s">
        <v>120</v>
      </c>
      <c r="B463" s="45" t="s">
        <v>122</v>
      </c>
      <c r="C463" s="50" t="s">
        <v>626</v>
      </c>
      <c r="D463" s="48" t="s">
        <v>633</v>
      </c>
      <c r="E463" s="69" t="s">
        <v>117</v>
      </c>
      <c r="F463" s="69" t="s">
        <v>64</v>
      </c>
      <c r="G463" s="68"/>
      <c r="H463" s="53" t="s">
        <v>528</v>
      </c>
      <c r="I463" s="44" t="s">
        <v>560</v>
      </c>
      <c r="J463" s="52" t="s">
        <v>616</v>
      </c>
      <c r="K463" s="67">
        <v>44315</v>
      </c>
      <c r="L463" s="68"/>
    </row>
    <row r="464" spans="1:12" s="83" customFormat="1" ht="76.5" x14ac:dyDescent="0.2">
      <c r="A464" s="45" t="s">
        <v>120</v>
      </c>
      <c r="B464" s="45" t="s">
        <v>122</v>
      </c>
      <c r="C464" s="50" t="s">
        <v>575</v>
      </c>
      <c r="D464" s="48" t="s">
        <v>634</v>
      </c>
      <c r="E464" s="69" t="s">
        <v>117</v>
      </c>
      <c r="F464" s="69" t="s">
        <v>64</v>
      </c>
      <c r="G464" s="68"/>
      <c r="H464" s="53" t="s">
        <v>528</v>
      </c>
      <c r="I464" s="44" t="s">
        <v>560</v>
      </c>
      <c r="J464" s="52" t="s">
        <v>635</v>
      </c>
      <c r="K464" s="67">
        <v>44321</v>
      </c>
      <c r="L464" s="68"/>
    </row>
    <row r="465" spans="1:12" s="83" customFormat="1" ht="76.5" x14ac:dyDescent="0.2">
      <c r="A465" s="45" t="s">
        <v>120</v>
      </c>
      <c r="B465" s="45" t="s">
        <v>122</v>
      </c>
      <c r="C465" s="50" t="s">
        <v>636</v>
      </c>
      <c r="D465" s="48" t="s">
        <v>637</v>
      </c>
      <c r="E465" s="69" t="s">
        <v>117</v>
      </c>
      <c r="F465" s="69" t="s">
        <v>64</v>
      </c>
      <c r="G465" s="68"/>
      <c r="H465" s="53" t="s">
        <v>528</v>
      </c>
      <c r="I465" s="44" t="s">
        <v>560</v>
      </c>
      <c r="J465" s="52" t="s">
        <v>638</v>
      </c>
      <c r="K465" s="53" t="s">
        <v>639</v>
      </c>
      <c r="L465" s="68"/>
    </row>
    <row r="466" spans="1:12" s="83" customFormat="1" ht="76.5" x14ac:dyDescent="0.2">
      <c r="A466" s="45" t="s">
        <v>120</v>
      </c>
      <c r="B466" s="45" t="s">
        <v>122</v>
      </c>
      <c r="C466" s="50" t="s">
        <v>640</v>
      </c>
      <c r="D466" s="48" t="s">
        <v>641</v>
      </c>
      <c r="E466" s="69" t="s">
        <v>117</v>
      </c>
      <c r="F466" s="69" t="s">
        <v>64</v>
      </c>
      <c r="G466" s="68"/>
      <c r="H466" s="53" t="s">
        <v>528</v>
      </c>
      <c r="I466" s="44" t="s">
        <v>560</v>
      </c>
      <c r="J466" s="52" t="s">
        <v>638</v>
      </c>
      <c r="K466" s="67">
        <v>44301</v>
      </c>
      <c r="L466" s="68"/>
    </row>
    <row r="467" spans="1:12" s="83" customFormat="1" ht="38.25" x14ac:dyDescent="0.2">
      <c r="A467" s="45" t="s">
        <v>115</v>
      </c>
      <c r="B467" s="45" t="s">
        <v>543</v>
      </c>
      <c r="C467" s="50" t="s">
        <v>642</v>
      </c>
      <c r="D467" s="48" t="s">
        <v>643</v>
      </c>
      <c r="E467" s="69" t="s">
        <v>117</v>
      </c>
      <c r="F467" s="69" t="s">
        <v>64</v>
      </c>
      <c r="G467" s="68"/>
      <c r="H467" s="53" t="s">
        <v>528</v>
      </c>
      <c r="I467" s="44" t="s">
        <v>115</v>
      </c>
      <c r="J467" s="52" t="s">
        <v>644</v>
      </c>
      <c r="K467" s="67">
        <v>44292</v>
      </c>
      <c r="L467" s="68"/>
    </row>
    <row r="468" spans="1:12" s="83" customFormat="1" ht="38.25" x14ac:dyDescent="0.2">
      <c r="A468" s="45" t="s">
        <v>645</v>
      </c>
      <c r="B468" s="45" t="s">
        <v>646</v>
      </c>
      <c r="C468" s="50" t="s">
        <v>647</v>
      </c>
      <c r="D468" s="48" t="s">
        <v>648</v>
      </c>
      <c r="E468" s="69" t="s">
        <v>117</v>
      </c>
      <c r="F468" s="69" t="s">
        <v>64</v>
      </c>
      <c r="G468" s="68"/>
      <c r="H468" s="53" t="s">
        <v>27</v>
      </c>
      <c r="I468" s="44" t="s">
        <v>645</v>
      </c>
      <c r="J468" s="52" t="s">
        <v>649</v>
      </c>
      <c r="K468" s="67">
        <v>44292</v>
      </c>
      <c r="L468" s="68"/>
    </row>
    <row r="469" spans="1:12" s="83" customFormat="1" ht="38.25" x14ac:dyDescent="0.2">
      <c r="A469" s="45" t="s">
        <v>115</v>
      </c>
      <c r="B469" s="45" t="s">
        <v>543</v>
      </c>
      <c r="C469" s="50" t="s">
        <v>642</v>
      </c>
      <c r="D469" s="48" t="s">
        <v>650</v>
      </c>
      <c r="E469" s="69" t="s">
        <v>117</v>
      </c>
      <c r="F469" s="69" t="s">
        <v>64</v>
      </c>
      <c r="G469" s="68"/>
      <c r="H469" s="53" t="s">
        <v>528</v>
      </c>
      <c r="I469" s="44" t="s">
        <v>115</v>
      </c>
      <c r="J469" s="52" t="s">
        <v>644</v>
      </c>
      <c r="K469" s="67">
        <v>41102</v>
      </c>
      <c r="L469" s="68"/>
    </row>
    <row r="470" spans="1:12" s="83" customFormat="1" ht="38.25" x14ac:dyDescent="0.2">
      <c r="A470" s="45" t="s">
        <v>115</v>
      </c>
      <c r="B470" s="45" t="s">
        <v>543</v>
      </c>
      <c r="C470" s="50" t="s">
        <v>642</v>
      </c>
      <c r="D470" s="48" t="s">
        <v>651</v>
      </c>
      <c r="E470" s="69" t="s">
        <v>117</v>
      </c>
      <c r="F470" s="69" t="s">
        <v>64</v>
      </c>
      <c r="G470" s="68"/>
      <c r="H470" s="53" t="s">
        <v>528</v>
      </c>
      <c r="I470" s="44" t="s">
        <v>115</v>
      </c>
      <c r="J470" s="52" t="s">
        <v>644</v>
      </c>
      <c r="K470" s="67">
        <v>44293</v>
      </c>
      <c r="L470" s="68"/>
    </row>
    <row r="471" spans="1:12" s="83" customFormat="1" ht="38.25" x14ac:dyDescent="0.2">
      <c r="A471" s="45" t="s">
        <v>115</v>
      </c>
      <c r="B471" s="45" t="s">
        <v>543</v>
      </c>
      <c r="C471" s="50" t="s">
        <v>642</v>
      </c>
      <c r="D471" s="48" t="s">
        <v>652</v>
      </c>
      <c r="E471" s="69" t="s">
        <v>117</v>
      </c>
      <c r="F471" s="69" t="s">
        <v>64</v>
      </c>
      <c r="G471" s="68"/>
      <c r="H471" s="53" t="s">
        <v>528</v>
      </c>
      <c r="I471" s="44" t="s">
        <v>115</v>
      </c>
      <c r="J471" s="52" t="s">
        <v>644</v>
      </c>
      <c r="K471" s="67">
        <v>44293</v>
      </c>
      <c r="L471" s="68"/>
    </row>
    <row r="472" spans="1:12" s="83" customFormat="1" ht="38.25" x14ac:dyDescent="0.2">
      <c r="A472" s="45" t="s">
        <v>115</v>
      </c>
      <c r="B472" s="45" t="s">
        <v>543</v>
      </c>
      <c r="C472" s="50" t="s">
        <v>642</v>
      </c>
      <c r="D472" s="48" t="s">
        <v>653</v>
      </c>
      <c r="E472" s="69" t="s">
        <v>117</v>
      </c>
      <c r="F472" s="69" t="s">
        <v>64</v>
      </c>
      <c r="G472" s="68"/>
      <c r="H472" s="53" t="s">
        <v>528</v>
      </c>
      <c r="I472" s="44" t="s">
        <v>115</v>
      </c>
      <c r="J472" s="52" t="s">
        <v>644</v>
      </c>
      <c r="K472" s="67">
        <v>44295</v>
      </c>
      <c r="L472" s="68"/>
    </row>
    <row r="473" spans="1:12" s="83" customFormat="1" ht="38.25" x14ac:dyDescent="0.2">
      <c r="A473" s="45" t="s">
        <v>115</v>
      </c>
      <c r="B473" s="45" t="s">
        <v>543</v>
      </c>
      <c r="C473" s="50" t="s">
        <v>642</v>
      </c>
      <c r="D473" s="48" t="s">
        <v>654</v>
      </c>
      <c r="E473" s="69" t="s">
        <v>117</v>
      </c>
      <c r="F473" s="69" t="s">
        <v>64</v>
      </c>
      <c r="G473" s="68"/>
      <c r="H473" s="53" t="s">
        <v>528</v>
      </c>
      <c r="I473" s="44" t="s">
        <v>115</v>
      </c>
      <c r="J473" s="52" t="s">
        <v>644</v>
      </c>
      <c r="K473" s="67">
        <v>44305</v>
      </c>
      <c r="L473" s="68"/>
    </row>
    <row r="474" spans="1:12" s="83" customFormat="1" ht="38.25" x14ac:dyDescent="0.2">
      <c r="A474" s="45" t="s">
        <v>115</v>
      </c>
      <c r="B474" s="45" t="s">
        <v>543</v>
      </c>
      <c r="C474" s="50" t="s">
        <v>642</v>
      </c>
      <c r="D474" s="48" t="s">
        <v>655</v>
      </c>
      <c r="E474" s="69" t="s">
        <v>117</v>
      </c>
      <c r="F474" s="69" t="s">
        <v>64</v>
      </c>
      <c r="G474" s="68"/>
      <c r="H474" s="53" t="s">
        <v>528</v>
      </c>
      <c r="I474" s="44" t="s">
        <v>115</v>
      </c>
      <c r="J474" s="52" t="s">
        <v>644</v>
      </c>
      <c r="K474" s="67">
        <v>44306</v>
      </c>
      <c r="L474" s="68"/>
    </row>
    <row r="475" spans="1:12" s="83" customFormat="1" ht="38.25" x14ac:dyDescent="0.2">
      <c r="A475" s="45" t="s">
        <v>115</v>
      </c>
      <c r="B475" s="45" t="s">
        <v>543</v>
      </c>
      <c r="C475" s="50" t="s">
        <v>642</v>
      </c>
      <c r="D475" s="48" t="s">
        <v>656</v>
      </c>
      <c r="E475" s="69" t="s">
        <v>117</v>
      </c>
      <c r="F475" s="69" t="s">
        <v>64</v>
      </c>
      <c r="G475" s="68"/>
      <c r="H475" s="53" t="s">
        <v>528</v>
      </c>
      <c r="I475" s="44" t="s">
        <v>115</v>
      </c>
      <c r="J475" s="52" t="s">
        <v>644</v>
      </c>
      <c r="K475" s="67">
        <v>44307</v>
      </c>
      <c r="L475" s="68"/>
    </row>
    <row r="476" spans="1:12" s="83" customFormat="1" ht="38.25" x14ac:dyDescent="0.2">
      <c r="A476" s="45" t="s">
        <v>115</v>
      </c>
      <c r="B476" s="45" t="s">
        <v>543</v>
      </c>
      <c r="C476" s="50" t="s">
        <v>642</v>
      </c>
      <c r="D476" s="48" t="s">
        <v>657</v>
      </c>
      <c r="E476" s="69" t="s">
        <v>117</v>
      </c>
      <c r="F476" s="69" t="s">
        <v>64</v>
      </c>
      <c r="G476" s="68"/>
      <c r="H476" s="53" t="s">
        <v>528</v>
      </c>
      <c r="I476" s="44" t="s">
        <v>115</v>
      </c>
      <c r="J476" s="52" t="s">
        <v>644</v>
      </c>
      <c r="K476" s="67">
        <v>44313</v>
      </c>
      <c r="L476" s="68"/>
    </row>
    <row r="477" spans="1:12" s="83" customFormat="1" ht="38.25" x14ac:dyDescent="0.2">
      <c r="A477" s="45" t="s">
        <v>115</v>
      </c>
      <c r="B477" s="45" t="s">
        <v>543</v>
      </c>
      <c r="C477" s="50" t="s">
        <v>642</v>
      </c>
      <c r="D477" s="48" t="s">
        <v>658</v>
      </c>
      <c r="E477" s="69" t="s">
        <v>117</v>
      </c>
      <c r="F477" s="69" t="s">
        <v>64</v>
      </c>
      <c r="G477" s="68"/>
      <c r="H477" s="53" t="s">
        <v>528</v>
      </c>
      <c r="I477" s="44" t="s">
        <v>115</v>
      </c>
      <c r="J477" s="52" t="s">
        <v>644</v>
      </c>
      <c r="K477" s="67">
        <v>44315</v>
      </c>
      <c r="L477" s="68"/>
    </row>
    <row r="478" spans="1:12" s="83" customFormat="1" ht="38.25" x14ac:dyDescent="0.2">
      <c r="A478" s="45" t="s">
        <v>115</v>
      </c>
      <c r="B478" s="45" t="s">
        <v>543</v>
      </c>
      <c r="C478" s="50" t="s">
        <v>642</v>
      </c>
      <c r="D478" s="48" t="s">
        <v>659</v>
      </c>
      <c r="E478" s="69" t="s">
        <v>117</v>
      </c>
      <c r="F478" s="69" t="s">
        <v>64</v>
      </c>
      <c r="G478" s="68"/>
      <c r="H478" s="53" t="s">
        <v>528</v>
      </c>
      <c r="I478" s="44" t="s">
        <v>115</v>
      </c>
      <c r="J478" s="52" t="s">
        <v>644</v>
      </c>
      <c r="K478" s="67">
        <v>44326</v>
      </c>
      <c r="L478" s="68"/>
    </row>
    <row r="479" spans="1:12" s="83" customFormat="1" ht="63.75" x14ac:dyDescent="0.2">
      <c r="A479" s="45" t="s">
        <v>660</v>
      </c>
      <c r="B479" s="45" t="s">
        <v>543</v>
      </c>
      <c r="C479" s="50" t="s">
        <v>661</v>
      </c>
      <c r="D479" s="48" t="s">
        <v>662</v>
      </c>
      <c r="E479" s="53" t="s">
        <v>117</v>
      </c>
      <c r="F479" s="53" t="s">
        <v>26</v>
      </c>
      <c r="G479" s="44"/>
      <c r="H479" s="53" t="s">
        <v>528</v>
      </c>
      <c r="I479" s="44" t="s">
        <v>115</v>
      </c>
      <c r="J479" s="52" t="s">
        <v>116</v>
      </c>
      <c r="K479" s="67">
        <v>44326</v>
      </c>
      <c r="L479" s="68"/>
    </row>
    <row r="480" spans="1:12" s="83" customFormat="1" ht="63.75" x14ac:dyDescent="0.2">
      <c r="A480" s="45" t="s">
        <v>115</v>
      </c>
      <c r="B480" s="45" t="s">
        <v>543</v>
      </c>
      <c r="C480" s="50" t="s">
        <v>663</v>
      </c>
      <c r="D480" s="48" t="s">
        <v>664</v>
      </c>
      <c r="E480" s="53" t="s">
        <v>117</v>
      </c>
      <c r="F480" s="53" t="s">
        <v>26</v>
      </c>
      <c r="G480" s="44"/>
      <c r="H480" s="53" t="s">
        <v>528</v>
      </c>
      <c r="I480" s="44" t="s">
        <v>115</v>
      </c>
      <c r="J480" s="52" t="s">
        <v>116</v>
      </c>
      <c r="K480" s="67">
        <v>44327</v>
      </c>
      <c r="L480" s="68"/>
    </row>
    <row r="481" spans="1:12" s="83" customFormat="1" ht="63.75" x14ac:dyDescent="0.2">
      <c r="A481" s="45" t="s">
        <v>115</v>
      </c>
      <c r="B481" s="45" t="s">
        <v>543</v>
      </c>
      <c r="C481" s="50" t="s">
        <v>665</v>
      </c>
      <c r="D481" s="48" t="s">
        <v>666</v>
      </c>
      <c r="E481" s="53" t="s">
        <v>117</v>
      </c>
      <c r="F481" s="53" t="s">
        <v>26</v>
      </c>
      <c r="G481" s="44"/>
      <c r="H481" s="53" t="s">
        <v>528</v>
      </c>
      <c r="I481" s="44" t="s">
        <v>115</v>
      </c>
      <c r="J481" s="52" t="s">
        <v>116</v>
      </c>
      <c r="K481" s="67">
        <v>44333</v>
      </c>
      <c r="L481" s="68"/>
    </row>
    <row r="482" spans="1:12" s="83" customFormat="1" ht="63.75" x14ac:dyDescent="0.2">
      <c r="A482" s="45" t="s">
        <v>115</v>
      </c>
      <c r="B482" s="45" t="s">
        <v>543</v>
      </c>
      <c r="C482" s="50" t="s">
        <v>667</v>
      </c>
      <c r="D482" s="48" t="s">
        <v>668</v>
      </c>
      <c r="E482" s="53" t="s">
        <v>117</v>
      </c>
      <c r="F482" s="53" t="s">
        <v>26</v>
      </c>
      <c r="G482" s="44"/>
      <c r="H482" s="53" t="s">
        <v>528</v>
      </c>
      <c r="I482" s="44" t="s">
        <v>115</v>
      </c>
      <c r="J482" s="52" t="s">
        <v>116</v>
      </c>
      <c r="K482" s="67">
        <v>44335</v>
      </c>
      <c r="L482" s="68"/>
    </row>
    <row r="483" spans="1:12" s="83" customFormat="1" ht="63.75" x14ac:dyDescent="0.2">
      <c r="A483" s="45" t="s">
        <v>115</v>
      </c>
      <c r="B483" s="45" t="s">
        <v>543</v>
      </c>
      <c r="C483" s="50" t="s">
        <v>669</v>
      </c>
      <c r="D483" s="48" t="s">
        <v>670</v>
      </c>
      <c r="E483" s="53" t="s">
        <v>117</v>
      </c>
      <c r="F483" s="53" t="s">
        <v>26</v>
      </c>
      <c r="G483" s="44"/>
      <c r="H483" s="53" t="s">
        <v>528</v>
      </c>
      <c r="I483" s="44" t="s">
        <v>115</v>
      </c>
      <c r="J483" s="52" t="s">
        <v>116</v>
      </c>
      <c r="K483" s="67">
        <v>44335</v>
      </c>
      <c r="L483" s="68"/>
    </row>
    <row r="484" spans="1:12" s="83" customFormat="1" ht="63.75" x14ac:dyDescent="0.2">
      <c r="A484" s="45" t="s">
        <v>115</v>
      </c>
      <c r="B484" s="45" t="s">
        <v>543</v>
      </c>
      <c r="C484" s="50" t="s">
        <v>671</v>
      </c>
      <c r="D484" s="48" t="s">
        <v>672</v>
      </c>
      <c r="E484" s="53" t="s">
        <v>117</v>
      </c>
      <c r="F484" s="53" t="s">
        <v>26</v>
      </c>
      <c r="G484" s="44"/>
      <c r="H484" s="53" t="s">
        <v>528</v>
      </c>
      <c r="I484" s="44" t="s">
        <v>115</v>
      </c>
      <c r="J484" s="52" t="s">
        <v>116</v>
      </c>
      <c r="K484" s="67">
        <v>44335</v>
      </c>
      <c r="L484" s="68"/>
    </row>
    <row r="485" spans="1:12" s="83" customFormat="1" ht="63.75" x14ac:dyDescent="0.2">
      <c r="A485" s="45" t="s">
        <v>115</v>
      </c>
      <c r="B485" s="45" t="s">
        <v>543</v>
      </c>
      <c r="C485" s="50" t="s">
        <v>673</v>
      </c>
      <c r="D485" s="48" t="s">
        <v>674</v>
      </c>
      <c r="E485" s="53" t="s">
        <v>117</v>
      </c>
      <c r="F485" s="53" t="s">
        <v>26</v>
      </c>
      <c r="G485" s="44"/>
      <c r="H485" s="53" t="s">
        <v>528</v>
      </c>
      <c r="I485" s="44" t="s">
        <v>115</v>
      </c>
      <c r="J485" s="52" t="s">
        <v>116</v>
      </c>
      <c r="K485" s="67">
        <v>44340</v>
      </c>
      <c r="L485" s="68"/>
    </row>
    <row r="486" spans="1:12" s="83" customFormat="1" ht="63.75" x14ac:dyDescent="0.2">
      <c r="A486" s="45" t="s">
        <v>115</v>
      </c>
      <c r="B486" s="45" t="s">
        <v>543</v>
      </c>
      <c r="C486" s="50" t="s">
        <v>675</v>
      </c>
      <c r="D486" s="48" t="s">
        <v>676</v>
      </c>
      <c r="E486" s="53" t="s">
        <v>117</v>
      </c>
      <c r="F486" s="53" t="s">
        <v>26</v>
      </c>
      <c r="G486" s="44"/>
      <c r="H486" s="53" t="s">
        <v>528</v>
      </c>
      <c r="I486" s="44" t="s">
        <v>115</v>
      </c>
      <c r="J486" s="52" t="s">
        <v>116</v>
      </c>
      <c r="K486" s="67">
        <v>44347</v>
      </c>
      <c r="L486" s="68"/>
    </row>
    <row r="487" spans="1:12" s="83" customFormat="1" ht="51" x14ac:dyDescent="0.2">
      <c r="A487" s="45" t="s">
        <v>120</v>
      </c>
      <c r="B487" s="45" t="s">
        <v>122</v>
      </c>
      <c r="C487" s="50" t="s">
        <v>677</v>
      </c>
      <c r="D487" s="48" t="s">
        <v>678</v>
      </c>
      <c r="E487" s="69" t="s">
        <v>117</v>
      </c>
      <c r="F487" s="69" t="s">
        <v>64</v>
      </c>
      <c r="G487" s="68"/>
      <c r="H487" s="53" t="s">
        <v>528</v>
      </c>
      <c r="I487" s="44" t="s">
        <v>560</v>
      </c>
      <c r="J487" s="52" t="s">
        <v>561</v>
      </c>
      <c r="K487" s="67">
        <v>44323</v>
      </c>
      <c r="L487" s="68"/>
    </row>
    <row r="488" spans="1:12" s="83" customFormat="1" ht="51" x14ac:dyDescent="0.2">
      <c r="A488" s="45" t="s">
        <v>120</v>
      </c>
      <c r="B488" s="45" t="s">
        <v>122</v>
      </c>
      <c r="C488" s="50" t="s">
        <v>679</v>
      </c>
      <c r="D488" s="48" t="s">
        <v>680</v>
      </c>
      <c r="E488" s="69" t="s">
        <v>117</v>
      </c>
      <c r="F488" s="69" t="s">
        <v>64</v>
      </c>
      <c r="G488" s="68"/>
      <c r="H488" s="53" t="s">
        <v>528</v>
      </c>
      <c r="I488" s="44" t="s">
        <v>560</v>
      </c>
      <c r="J488" s="52" t="s">
        <v>561</v>
      </c>
      <c r="K488" s="67">
        <v>44335</v>
      </c>
      <c r="L488" s="68"/>
    </row>
    <row r="489" spans="1:12" s="83" customFormat="1" ht="63.75" x14ac:dyDescent="0.2">
      <c r="A489" s="45" t="s">
        <v>120</v>
      </c>
      <c r="B489" s="45" t="s">
        <v>122</v>
      </c>
      <c r="C489" s="50" t="s">
        <v>640</v>
      </c>
      <c r="D489" s="48" t="s">
        <v>681</v>
      </c>
      <c r="E489" s="69" t="s">
        <v>117</v>
      </c>
      <c r="F489" s="69" t="s">
        <v>64</v>
      </c>
      <c r="G489" s="68"/>
      <c r="H489" s="53" t="s">
        <v>528</v>
      </c>
      <c r="I489" s="44" t="s">
        <v>560</v>
      </c>
      <c r="J489" s="52" t="s">
        <v>126</v>
      </c>
      <c r="K489" s="67">
        <v>44326</v>
      </c>
      <c r="L489" s="68"/>
    </row>
    <row r="490" spans="1:12" s="83" customFormat="1" ht="63.75" x14ac:dyDescent="0.2">
      <c r="A490" s="45" t="s">
        <v>120</v>
      </c>
      <c r="B490" s="45" t="s">
        <v>122</v>
      </c>
      <c r="C490" s="50" t="s">
        <v>682</v>
      </c>
      <c r="D490" s="48" t="s">
        <v>683</v>
      </c>
      <c r="E490" s="69" t="s">
        <v>117</v>
      </c>
      <c r="F490" s="69" t="s">
        <v>64</v>
      </c>
      <c r="G490" s="68"/>
      <c r="H490" s="53" t="s">
        <v>528</v>
      </c>
      <c r="I490" s="44" t="s">
        <v>560</v>
      </c>
      <c r="J490" s="52" t="s">
        <v>126</v>
      </c>
      <c r="K490" s="67">
        <v>44330</v>
      </c>
      <c r="L490" s="68"/>
    </row>
    <row r="491" spans="1:12" s="83" customFormat="1" ht="76.5" x14ac:dyDescent="0.2">
      <c r="A491" s="45" t="s">
        <v>120</v>
      </c>
      <c r="B491" s="45" t="s">
        <v>122</v>
      </c>
      <c r="C491" s="50" t="s">
        <v>684</v>
      </c>
      <c r="D491" s="48" t="s">
        <v>685</v>
      </c>
      <c r="E491" s="69" t="s">
        <v>117</v>
      </c>
      <c r="F491" s="69" t="s">
        <v>64</v>
      </c>
      <c r="G491" s="68"/>
      <c r="H491" s="53" t="s">
        <v>528</v>
      </c>
      <c r="I491" s="44" t="s">
        <v>560</v>
      </c>
      <c r="J491" s="52" t="s">
        <v>229</v>
      </c>
      <c r="K491" s="67">
        <v>44321</v>
      </c>
      <c r="L491" s="68"/>
    </row>
    <row r="492" spans="1:12" s="83" customFormat="1" ht="76.5" x14ac:dyDescent="0.2">
      <c r="A492" s="45" t="s">
        <v>120</v>
      </c>
      <c r="B492" s="45" t="s">
        <v>122</v>
      </c>
      <c r="C492" s="50" t="s">
        <v>686</v>
      </c>
      <c r="D492" s="48" t="s">
        <v>687</v>
      </c>
      <c r="E492" s="69" t="s">
        <v>117</v>
      </c>
      <c r="F492" s="69" t="s">
        <v>64</v>
      </c>
      <c r="G492" s="68"/>
      <c r="H492" s="53" t="s">
        <v>528</v>
      </c>
      <c r="I492" s="44" t="s">
        <v>560</v>
      </c>
      <c r="J492" s="52" t="s">
        <v>229</v>
      </c>
      <c r="K492" s="67">
        <v>44327</v>
      </c>
      <c r="L492" s="68"/>
    </row>
    <row r="493" spans="1:12" s="83" customFormat="1" ht="76.5" x14ac:dyDescent="0.2">
      <c r="A493" s="45" t="s">
        <v>120</v>
      </c>
      <c r="B493" s="45" t="s">
        <v>122</v>
      </c>
      <c r="C493" s="50" t="s">
        <v>688</v>
      </c>
      <c r="D493" s="48" t="s">
        <v>689</v>
      </c>
      <c r="E493" s="69" t="s">
        <v>117</v>
      </c>
      <c r="F493" s="69" t="s">
        <v>64</v>
      </c>
      <c r="G493" s="68"/>
      <c r="H493" s="53" t="s">
        <v>528</v>
      </c>
      <c r="I493" s="44" t="s">
        <v>560</v>
      </c>
      <c r="J493" s="52" t="s">
        <v>229</v>
      </c>
      <c r="K493" s="67">
        <v>44337</v>
      </c>
      <c r="L493" s="68"/>
    </row>
    <row r="494" spans="1:12" s="83" customFormat="1" ht="114.75" x14ac:dyDescent="0.2">
      <c r="A494" s="45" t="s">
        <v>120</v>
      </c>
      <c r="B494" s="45" t="s">
        <v>122</v>
      </c>
      <c r="C494" s="50" t="s">
        <v>570</v>
      </c>
      <c r="D494" s="48" t="s">
        <v>690</v>
      </c>
      <c r="E494" s="69" t="s">
        <v>117</v>
      </c>
      <c r="F494" s="69" t="s">
        <v>64</v>
      </c>
      <c r="G494" s="68"/>
      <c r="H494" s="53" t="s">
        <v>528</v>
      </c>
      <c r="I494" s="44" t="s">
        <v>560</v>
      </c>
      <c r="J494" s="52" t="s">
        <v>691</v>
      </c>
      <c r="K494" s="67" t="s">
        <v>692</v>
      </c>
      <c r="L494" s="68"/>
    </row>
    <row r="495" spans="1:12" s="83" customFormat="1" ht="114.75" x14ac:dyDescent="0.2">
      <c r="A495" s="45" t="s">
        <v>120</v>
      </c>
      <c r="B495" s="45" t="s">
        <v>122</v>
      </c>
      <c r="C495" s="50" t="s">
        <v>693</v>
      </c>
      <c r="D495" s="48" t="s">
        <v>694</v>
      </c>
      <c r="E495" s="69" t="s">
        <v>117</v>
      </c>
      <c r="F495" s="69" t="s">
        <v>64</v>
      </c>
      <c r="G495" s="68"/>
      <c r="H495" s="53" t="s">
        <v>528</v>
      </c>
      <c r="I495" s="44" t="s">
        <v>560</v>
      </c>
      <c r="J495" s="52" t="s">
        <v>691</v>
      </c>
      <c r="K495" s="67">
        <v>44328</v>
      </c>
      <c r="L495" s="68"/>
    </row>
    <row r="496" spans="1:12" s="83" customFormat="1" ht="114.75" x14ac:dyDescent="0.2">
      <c r="A496" s="45" t="s">
        <v>120</v>
      </c>
      <c r="B496" s="45" t="s">
        <v>122</v>
      </c>
      <c r="C496" s="50" t="s">
        <v>558</v>
      </c>
      <c r="D496" s="48" t="s">
        <v>695</v>
      </c>
      <c r="E496" s="69" t="s">
        <v>117</v>
      </c>
      <c r="F496" s="69" t="s">
        <v>64</v>
      </c>
      <c r="G496" s="68"/>
      <c r="H496" s="53" t="s">
        <v>528</v>
      </c>
      <c r="I496" s="44" t="s">
        <v>560</v>
      </c>
      <c r="J496" s="52" t="s">
        <v>691</v>
      </c>
      <c r="K496" s="67">
        <v>44348</v>
      </c>
      <c r="L496" s="68"/>
    </row>
    <row r="497" spans="1:12" s="83" customFormat="1" ht="114.75" x14ac:dyDescent="0.2">
      <c r="A497" s="45" t="s">
        <v>120</v>
      </c>
      <c r="B497" s="45" t="s">
        <v>122</v>
      </c>
      <c r="C497" s="50"/>
      <c r="D497" s="48" t="s">
        <v>696</v>
      </c>
      <c r="E497" s="69" t="s">
        <v>117</v>
      </c>
      <c r="F497" s="69" t="s">
        <v>64</v>
      </c>
      <c r="G497" s="68"/>
      <c r="H497" s="53" t="s">
        <v>528</v>
      </c>
      <c r="I497" s="44" t="s">
        <v>560</v>
      </c>
      <c r="J497" s="52" t="s">
        <v>691</v>
      </c>
      <c r="K497" s="67">
        <v>44341</v>
      </c>
      <c r="L497" s="68"/>
    </row>
    <row r="498" spans="1:12" s="83" customFormat="1" ht="114.75" x14ac:dyDescent="0.2">
      <c r="A498" s="45" t="s">
        <v>120</v>
      </c>
      <c r="B498" s="45" t="s">
        <v>122</v>
      </c>
      <c r="C498" s="50" t="s">
        <v>697</v>
      </c>
      <c r="D498" s="48" t="s">
        <v>698</v>
      </c>
      <c r="E498" s="69" t="s">
        <v>117</v>
      </c>
      <c r="F498" s="69" t="s">
        <v>64</v>
      </c>
      <c r="G498" s="68"/>
      <c r="H498" s="53" t="s">
        <v>528</v>
      </c>
      <c r="I498" s="44" t="s">
        <v>560</v>
      </c>
      <c r="J498" s="52" t="s">
        <v>268</v>
      </c>
      <c r="K498" s="67">
        <v>44319</v>
      </c>
      <c r="L498" s="68"/>
    </row>
    <row r="499" spans="1:12" s="83" customFormat="1" ht="114.75" x14ac:dyDescent="0.2">
      <c r="A499" s="45" t="s">
        <v>120</v>
      </c>
      <c r="B499" s="45" t="s">
        <v>122</v>
      </c>
      <c r="C499" s="50" t="s">
        <v>699</v>
      </c>
      <c r="D499" s="48" t="s">
        <v>700</v>
      </c>
      <c r="E499" s="69" t="s">
        <v>117</v>
      </c>
      <c r="F499" s="69" t="s">
        <v>64</v>
      </c>
      <c r="G499" s="68"/>
      <c r="H499" s="53" t="s">
        <v>528</v>
      </c>
      <c r="I499" s="44" t="s">
        <v>560</v>
      </c>
      <c r="J499" s="52" t="s">
        <v>268</v>
      </c>
      <c r="K499" s="67">
        <v>44319</v>
      </c>
      <c r="L499" s="68"/>
    </row>
    <row r="500" spans="1:12" s="83" customFormat="1" ht="114.75" x14ac:dyDescent="0.2">
      <c r="A500" s="45" t="s">
        <v>120</v>
      </c>
      <c r="B500" s="45" t="s">
        <v>122</v>
      </c>
      <c r="C500" s="50" t="s">
        <v>701</v>
      </c>
      <c r="D500" s="48" t="s">
        <v>702</v>
      </c>
      <c r="E500" s="69" t="s">
        <v>117</v>
      </c>
      <c r="F500" s="69" t="s">
        <v>64</v>
      </c>
      <c r="G500" s="68"/>
      <c r="H500" s="53" t="s">
        <v>528</v>
      </c>
      <c r="I500" s="44" t="s">
        <v>560</v>
      </c>
      <c r="J500" s="52" t="s">
        <v>268</v>
      </c>
      <c r="K500" s="67">
        <v>44323</v>
      </c>
      <c r="L500" s="68"/>
    </row>
    <row r="501" spans="1:12" s="83" customFormat="1" ht="114.75" x14ac:dyDescent="0.2">
      <c r="A501" s="45" t="s">
        <v>120</v>
      </c>
      <c r="B501" s="45" t="s">
        <v>122</v>
      </c>
      <c r="C501" s="50" t="s">
        <v>703</v>
      </c>
      <c r="D501" s="48" t="s">
        <v>704</v>
      </c>
      <c r="E501" s="69" t="s">
        <v>117</v>
      </c>
      <c r="F501" s="69" t="s">
        <v>64</v>
      </c>
      <c r="G501" s="68"/>
      <c r="H501" s="53" t="s">
        <v>528</v>
      </c>
      <c r="I501" s="44" t="s">
        <v>560</v>
      </c>
      <c r="J501" s="52" t="s">
        <v>268</v>
      </c>
      <c r="K501" s="67">
        <v>44324</v>
      </c>
      <c r="L501" s="68"/>
    </row>
    <row r="502" spans="1:12" s="83" customFormat="1" ht="114.75" x14ac:dyDescent="0.2">
      <c r="A502" s="45" t="s">
        <v>120</v>
      </c>
      <c r="B502" s="45" t="s">
        <v>122</v>
      </c>
      <c r="C502" s="50" t="s">
        <v>705</v>
      </c>
      <c r="D502" s="48" t="s">
        <v>706</v>
      </c>
      <c r="E502" s="69" t="s">
        <v>117</v>
      </c>
      <c r="F502" s="69" t="s">
        <v>64</v>
      </c>
      <c r="G502" s="68"/>
      <c r="H502" s="53" t="s">
        <v>528</v>
      </c>
      <c r="I502" s="44" t="s">
        <v>560</v>
      </c>
      <c r="J502" s="52" t="s">
        <v>268</v>
      </c>
      <c r="K502" s="67">
        <v>44326</v>
      </c>
      <c r="L502" s="68"/>
    </row>
    <row r="503" spans="1:12" s="83" customFormat="1" ht="114.75" x14ac:dyDescent="0.2">
      <c r="A503" s="45" t="s">
        <v>120</v>
      </c>
      <c r="B503" s="45" t="s">
        <v>122</v>
      </c>
      <c r="C503" s="50" t="s">
        <v>707</v>
      </c>
      <c r="D503" s="48" t="s">
        <v>708</v>
      </c>
      <c r="E503" s="69" t="s">
        <v>117</v>
      </c>
      <c r="F503" s="69" t="s">
        <v>64</v>
      </c>
      <c r="G503" s="68"/>
      <c r="H503" s="53" t="s">
        <v>528</v>
      </c>
      <c r="I503" s="44" t="s">
        <v>560</v>
      </c>
      <c r="J503" s="52" t="s">
        <v>268</v>
      </c>
      <c r="K503" s="67">
        <v>44342</v>
      </c>
      <c r="L503" s="68"/>
    </row>
    <row r="504" spans="1:12" s="83" customFormat="1" ht="114.75" x14ac:dyDescent="0.2">
      <c r="A504" s="45" t="s">
        <v>120</v>
      </c>
      <c r="B504" s="45" t="s">
        <v>122</v>
      </c>
      <c r="C504" s="50" t="s">
        <v>709</v>
      </c>
      <c r="D504" s="48" t="s">
        <v>710</v>
      </c>
      <c r="E504" s="69" t="s">
        <v>117</v>
      </c>
      <c r="F504" s="69" t="s">
        <v>64</v>
      </c>
      <c r="G504" s="68"/>
      <c r="H504" s="53" t="s">
        <v>528</v>
      </c>
      <c r="I504" s="44" t="s">
        <v>560</v>
      </c>
      <c r="J504" s="52" t="s">
        <v>268</v>
      </c>
      <c r="K504" s="67">
        <v>44343</v>
      </c>
      <c r="L504" s="68"/>
    </row>
    <row r="505" spans="1:12" s="83" customFormat="1" ht="114.75" x14ac:dyDescent="0.2">
      <c r="A505" s="45" t="s">
        <v>120</v>
      </c>
      <c r="B505" s="45" t="s">
        <v>122</v>
      </c>
      <c r="C505" s="50" t="s">
        <v>711</v>
      </c>
      <c r="D505" s="48" t="s">
        <v>712</v>
      </c>
      <c r="E505" s="69" t="s">
        <v>117</v>
      </c>
      <c r="F505" s="69" t="s">
        <v>64</v>
      </c>
      <c r="G505" s="68"/>
      <c r="H505" s="53" t="s">
        <v>528</v>
      </c>
      <c r="I505" s="44" t="s">
        <v>560</v>
      </c>
      <c r="J505" s="52" t="s">
        <v>268</v>
      </c>
      <c r="K505" s="67">
        <v>44318</v>
      </c>
      <c r="L505" s="68"/>
    </row>
    <row r="506" spans="1:12" s="83" customFormat="1" ht="114.75" x14ac:dyDescent="0.2">
      <c r="A506" s="45" t="s">
        <v>120</v>
      </c>
      <c r="B506" s="45" t="s">
        <v>122</v>
      </c>
      <c r="C506" s="50" t="s">
        <v>713</v>
      </c>
      <c r="D506" s="48" t="s">
        <v>714</v>
      </c>
      <c r="E506" s="69" t="s">
        <v>117</v>
      </c>
      <c r="F506" s="69" t="s">
        <v>64</v>
      </c>
      <c r="G506" s="68"/>
      <c r="H506" s="53" t="s">
        <v>528</v>
      </c>
      <c r="I506" s="44" t="s">
        <v>560</v>
      </c>
      <c r="J506" s="52" t="s">
        <v>268</v>
      </c>
      <c r="K506" s="67">
        <v>44333</v>
      </c>
      <c r="L506" s="68"/>
    </row>
    <row r="507" spans="1:12" s="83" customFormat="1" ht="114.75" x14ac:dyDescent="0.2">
      <c r="A507" s="45" t="s">
        <v>120</v>
      </c>
      <c r="B507" s="45" t="s">
        <v>122</v>
      </c>
      <c r="C507" s="50" t="s">
        <v>715</v>
      </c>
      <c r="D507" s="48" t="s">
        <v>716</v>
      </c>
      <c r="E507" s="69" t="s">
        <v>117</v>
      </c>
      <c r="F507" s="69" t="s">
        <v>64</v>
      </c>
      <c r="G507" s="68"/>
      <c r="H507" s="53" t="s">
        <v>528</v>
      </c>
      <c r="I507" s="44" t="s">
        <v>560</v>
      </c>
      <c r="J507" s="52" t="s">
        <v>268</v>
      </c>
      <c r="K507" s="67">
        <v>44348</v>
      </c>
      <c r="L507" s="68"/>
    </row>
    <row r="508" spans="1:12" s="83" customFormat="1" ht="102" x14ac:dyDescent="0.2">
      <c r="A508" s="45" t="s">
        <v>120</v>
      </c>
      <c r="B508" s="45" t="s">
        <v>122</v>
      </c>
      <c r="C508" s="50" t="s">
        <v>717</v>
      </c>
      <c r="D508" s="48" t="s">
        <v>718</v>
      </c>
      <c r="E508" s="69" t="s">
        <v>117</v>
      </c>
      <c r="F508" s="69" t="s">
        <v>64</v>
      </c>
      <c r="G508" s="68"/>
      <c r="H508" s="53" t="s">
        <v>528</v>
      </c>
      <c r="I508" s="44" t="s">
        <v>560</v>
      </c>
      <c r="J508" s="52" t="s">
        <v>577</v>
      </c>
      <c r="K508" s="67">
        <v>44326</v>
      </c>
      <c r="L508" s="68"/>
    </row>
    <row r="509" spans="1:12" s="83" customFormat="1" ht="38.25" x14ac:dyDescent="0.2">
      <c r="A509" s="45" t="s">
        <v>115</v>
      </c>
      <c r="B509" s="45" t="s">
        <v>543</v>
      </c>
      <c r="C509" s="50" t="s">
        <v>626</v>
      </c>
      <c r="D509" s="48" t="s">
        <v>719</v>
      </c>
      <c r="E509" s="69" t="s">
        <v>117</v>
      </c>
      <c r="F509" s="69" t="s">
        <v>64</v>
      </c>
      <c r="G509" s="68"/>
      <c r="H509" s="53" t="s">
        <v>528</v>
      </c>
      <c r="I509" s="44" t="s">
        <v>115</v>
      </c>
      <c r="J509" s="52" t="s">
        <v>644</v>
      </c>
      <c r="K509" s="67">
        <v>44321</v>
      </c>
      <c r="L509" s="68"/>
    </row>
    <row r="510" spans="1:12" s="83" customFormat="1" ht="38.25" x14ac:dyDescent="0.2">
      <c r="A510" s="45" t="s">
        <v>115</v>
      </c>
      <c r="B510" s="45" t="s">
        <v>543</v>
      </c>
      <c r="C510" s="50" t="s">
        <v>626</v>
      </c>
      <c r="D510" s="48" t="s">
        <v>720</v>
      </c>
      <c r="E510" s="69" t="s">
        <v>117</v>
      </c>
      <c r="F510" s="69" t="s">
        <v>64</v>
      </c>
      <c r="G510" s="68"/>
      <c r="H510" s="53" t="s">
        <v>528</v>
      </c>
      <c r="I510" s="44" t="s">
        <v>115</v>
      </c>
      <c r="J510" s="52" t="s">
        <v>644</v>
      </c>
      <c r="K510" s="67">
        <v>44322</v>
      </c>
      <c r="L510" s="68"/>
    </row>
    <row r="511" spans="1:12" s="83" customFormat="1" ht="38.25" x14ac:dyDescent="0.2">
      <c r="A511" s="45" t="s">
        <v>115</v>
      </c>
      <c r="B511" s="45" t="s">
        <v>543</v>
      </c>
      <c r="C511" s="50" t="s">
        <v>721</v>
      </c>
      <c r="D511" s="48" t="s">
        <v>722</v>
      </c>
      <c r="E511" s="69" t="s">
        <v>117</v>
      </c>
      <c r="F511" s="69" t="s">
        <v>64</v>
      </c>
      <c r="G511" s="68"/>
      <c r="H511" s="53" t="s">
        <v>528</v>
      </c>
      <c r="I511" s="44" t="s">
        <v>115</v>
      </c>
      <c r="J511" s="52" t="s">
        <v>644</v>
      </c>
      <c r="K511" s="67">
        <v>44326</v>
      </c>
      <c r="L511" s="68"/>
    </row>
    <row r="512" spans="1:12" s="83" customFormat="1" ht="38.25" x14ac:dyDescent="0.2">
      <c r="A512" s="45" t="s">
        <v>115</v>
      </c>
      <c r="B512" s="45" t="s">
        <v>543</v>
      </c>
      <c r="C512" s="50" t="s">
        <v>626</v>
      </c>
      <c r="D512" s="48" t="s">
        <v>723</v>
      </c>
      <c r="E512" s="69" t="s">
        <v>117</v>
      </c>
      <c r="F512" s="69" t="s">
        <v>64</v>
      </c>
      <c r="G512" s="68"/>
      <c r="H512" s="53" t="s">
        <v>528</v>
      </c>
      <c r="I512" s="44" t="s">
        <v>115</v>
      </c>
      <c r="J512" s="52" t="s">
        <v>644</v>
      </c>
      <c r="K512" s="67">
        <v>44327</v>
      </c>
      <c r="L512" s="68"/>
    </row>
    <row r="513" spans="1:12" s="83" customFormat="1" ht="38.25" x14ac:dyDescent="0.2">
      <c r="A513" s="45" t="s">
        <v>115</v>
      </c>
      <c r="B513" s="45" t="s">
        <v>543</v>
      </c>
      <c r="C513" s="50" t="s">
        <v>626</v>
      </c>
      <c r="D513" s="48" t="s">
        <v>724</v>
      </c>
      <c r="E513" s="69" t="s">
        <v>117</v>
      </c>
      <c r="F513" s="69" t="s">
        <v>64</v>
      </c>
      <c r="G513" s="68"/>
      <c r="H513" s="53" t="s">
        <v>528</v>
      </c>
      <c r="I513" s="44" t="s">
        <v>115</v>
      </c>
      <c r="J513" s="52" t="s">
        <v>644</v>
      </c>
      <c r="K513" s="67">
        <v>44334</v>
      </c>
      <c r="L513" s="68"/>
    </row>
    <row r="514" spans="1:12" s="83" customFormat="1" ht="38.25" x14ac:dyDescent="0.2">
      <c r="A514" s="45" t="s">
        <v>115</v>
      </c>
      <c r="B514" s="45" t="s">
        <v>543</v>
      </c>
      <c r="C514" s="50" t="s">
        <v>725</v>
      </c>
      <c r="D514" s="48" t="s">
        <v>726</v>
      </c>
      <c r="E514" s="69" t="s">
        <v>117</v>
      </c>
      <c r="F514" s="69" t="s">
        <v>64</v>
      </c>
      <c r="G514" s="68"/>
      <c r="H514" s="53" t="s">
        <v>528</v>
      </c>
      <c r="I514" s="44" t="s">
        <v>115</v>
      </c>
      <c r="J514" s="52" t="s">
        <v>644</v>
      </c>
      <c r="K514" s="67">
        <v>44336</v>
      </c>
      <c r="L514" s="68"/>
    </row>
    <row r="515" spans="1:12" s="83" customFormat="1" x14ac:dyDescent="0.2">
      <c r="A515" s="45" t="s">
        <v>727</v>
      </c>
      <c r="B515" s="45" t="s">
        <v>250</v>
      </c>
      <c r="C515" s="50" t="s">
        <v>642</v>
      </c>
      <c r="D515" s="48" t="s">
        <v>728</v>
      </c>
      <c r="E515" s="69" t="s">
        <v>117</v>
      </c>
      <c r="F515" s="69" t="s">
        <v>64</v>
      </c>
      <c r="G515" s="68"/>
      <c r="H515" s="53" t="s">
        <v>27</v>
      </c>
      <c r="I515" s="44" t="s">
        <v>727</v>
      </c>
      <c r="J515" s="69"/>
      <c r="K515" s="67">
        <v>44326</v>
      </c>
      <c r="L515" s="68"/>
    </row>
    <row r="516" spans="1:12" s="83" customFormat="1" x14ac:dyDescent="0.2">
      <c r="A516" s="45" t="s">
        <v>727</v>
      </c>
      <c r="B516" s="45" t="s">
        <v>250</v>
      </c>
      <c r="C516" s="50" t="s">
        <v>642</v>
      </c>
      <c r="D516" s="48" t="s">
        <v>729</v>
      </c>
      <c r="E516" s="69" t="s">
        <v>117</v>
      </c>
      <c r="F516" s="69" t="s">
        <v>64</v>
      </c>
      <c r="G516" s="68"/>
      <c r="H516" s="53" t="s">
        <v>27</v>
      </c>
      <c r="I516" s="44" t="s">
        <v>727</v>
      </c>
      <c r="J516" s="52"/>
      <c r="K516" s="67">
        <v>44328</v>
      </c>
      <c r="L516" s="68"/>
    </row>
    <row r="517" spans="1:12" s="83" customFormat="1" ht="38.25" x14ac:dyDescent="0.2">
      <c r="A517" s="45" t="s">
        <v>727</v>
      </c>
      <c r="B517" s="45" t="s">
        <v>250</v>
      </c>
      <c r="C517" s="50" t="s">
        <v>626</v>
      </c>
      <c r="D517" s="48" t="s">
        <v>730</v>
      </c>
      <c r="E517" s="69" t="s">
        <v>117</v>
      </c>
      <c r="F517" s="69" t="s">
        <v>64</v>
      </c>
      <c r="G517" s="68"/>
      <c r="H517" s="53" t="s">
        <v>27</v>
      </c>
      <c r="I517" s="44" t="s">
        <v>727</v>
      </c>
      <c r="J517" s="52"/>
      <c r="K517" s="67">
        <v>44328</v>
      </c>
      <c r="L517" s="68"/>
    </row>
    <row r="518" spans="1:12" s="83" customFormat="1" ht="38.25" x14ac:dyDescent="0.2">
      <c r="A518" s="45" t="s">
        <v>114</v>
      </c>
      <c r="B518" s="45" t="s">
        <v>731</v>
      </c>
      <c r="C518" s="50" t="s">
        <v>732</v>
      </c>
      <c r="D518" s="48" t="s">
        <v>733</v>
      </c>
      <c r="E518" s="69" t="s">
        <v>117</v>
      </c>
      <c r="F518" s="69" t="s">
        <v>64</v>
      </c>
      <c r="G518" s="68"/>
      <c r="H518" s="53" t="s">
        <v>27</v>
      </c>
      <c r="I518" s="44" t="s">
        <v>114</v>
      </c>
      <c r="J518" s="52"/>
      <c r="K518" s="67">
        <v>44336</v>
      </c>
      <c r="L518" s="68"/>
    </row>
    <row r="519" spans="1:12" s="83" customFormat="1" ht="38.25" x14ac:dyDescent="0.2">
      <c r="A519" s="45" t="s">
        <v>734</v>
      </c>
      <c r="B519" s="45" t="s">
        <v>735</v>
      </c>
      <c r="C519" s="50" t="s">
        <v>736</v>
      </c>
      <c r="D519" s="48" t="s">
        <v>737</v>
      </c>
      <c r="E519" s="69" t="s">
        <v>117</v>
      </c>
      <c r="F519" s="69" t="s">
        <v>64</v>
      </c>
      <c r="G519" s="68"/>
      <c r="H519" s="53" t="s">
        <v>27</v>
      </c>
      <c r="I519" s="44" t="s">
        <v>734</v>
      </c>
      <c r="J519" s="52"/>
      <c r="K519" s="67">
        <v>44340</v>
      </c>
      <c r="L519" s="68"/>
    </row>
    <row r="520" spans="1:12" s="83" customFormat="1" ht="38.25" x14ac:dyDescent="0.2">
      <c r="A520" s="45" t="s">
        <v>120</v>
      </c>
      <c r="B520" s="45" t="s">
        <v>122</v>
      </c>
      <c r="C520" s="50" t="s">
        <v>642</v>
      </c>
      <c r="D520" s="48" t="s">
        <v>738</v>
      </c>
      <c r="E520" s="69" t="s">
        <v>117</v>
      </c>
      <c r="F520" s="69" t="s">
        <v>64</v>
      </c>
      <c r="G520" s="68"/>
      <c r="H520" s="53" t="s">
        <v>528</v>
      </c>
      <c r="I520" s="44" t="s">
        <v>560</v>
      </c>
      <c r="J520" s="52" t="s">
        <v>644</v>
      </c>
      <c r="K520" s="67">
        <v>44336</v>
      </c>
      <c r="L520" s="68"/>
    </row>
    <row r="521" spans="1:12" s="83" customFormat="1" ht="38.25" x14ac:dyDescent="0.2">
      <c r="A521" s="45" t="s">
        <v>115</v>
      </c>
      <c r="B521" s="45" t="s">
        <v>543</v>
      </c>
      <c r="C521" s="50" t="s">
        <v>642</v>
      </c>
      <c r="D521" s="48" t="s">
        <v>739</v>
      </c>
      <c r="E521" s="69" t="s">
        <v>117</v>
      </c>
      <c r="F521" s="69" t="s">
        <v>64</v>
      </c>
      <c r="G521" s="68"/>
      <c r="H521" s="53" t="s">
        <v>528</v>
      </c>
      <c r="I521" s="44" t="s">
        <v>115</v>
      </c>
      <c r="J521" s="52" t="s">
        <v>644</v>
      </c>
      <c r="K521" s="67">
        <v>44341</v>
      </c>
      <c r="L521" s="68"/>
    </row>
    <row r="522" spans="1:12" s="83" customFormat="1" ht="38.25" x14ac:dyDescent="0.2">
      <c r="A522" s="45" t="s">
        <v>115</v>
      </c>
      <c r="B522" s="45" t="s">
        <v>543</v>
      </c>
      <c r="C522" s="50" t="s">
        <v>642</v>
      </c>
      <c r="D522" s="48" t="s">
        <v>740</v>
      </c>
      <c r="E522" s="69" t="s">
        <v>117</v>
      </c>
      <c r="F522" s="69" t="s">
        <v>64</v>
      </c>
      <c r="G522" s="68"/>
      <c r="H522" s="53" t="s">
        <v>528</v>
      </c>
      <c r="I522" s="44" t="s">
        <v>115</v>
      </c>
      <c r="J522" s="52" t="s">
        <v>644</v>
      </c>
      <c r="K522" s="67">
        <v>44344</v>
      </c>
      <c r="L522" s="68"/>
    </row>
    <row r="523" spans="1:12" s="83" customFormat="1" ht="63.75" x14ac:dyDescent="0.2">
      <c r="A523" s="45" t="s">
        <v>741</v>
      </c>
      <c r="B523" s="45" t="s">
        <v>543</v>
      </c>
      <c r="C523" s="50" t="s">
        <v>742</v>
      </c>
      <c r="D523" s="48" t="s">
        <v>743</v>
      </c>
      <c r="E523" s="53" t="s">
        <v>117</v>
      </c>
      <c r="F523" s="53" t="s">
        <v>26</v>
      </c>
      <c r="G523" s="44"/>
      <c r="H523" s="53" t="s">
        <v>528</v>
      </c>
      <c r="I523" s="44" t="s">
        <v>115</v>
      </c>
      <c r="J523" s="52" t="s">
        <v>116</v>
      </c>
      <c r="K523" s="67">
        <v>44348</v>
      </c>
      <c r="L523" s="68"/>
    </row>
    <row r="524" spans="1:12" s="83" customFormat="1" ht="63.75" x14ac:dyDescent="0.2">
      <c r="A524" s="45" t="s">
        <v>115</v>
      </c>
      <c r="B524" s="45" t="s">
        <v>543</v>
      </c>
      <c r="C524" s="50" t="s">
        <v>744</v>
      </c>
      <c r="D524" s="48" t="s">
        <v>745</v>
      </c>
      <c r="E524" s="53" t="s">
        <v>117</v>
      </c>
      <c r="F524" s="53" t="s">
        <v>26</v>
      </c>
      <c r="G524" s="44"/>
      <c r="H524" s="53" t="s">
        <v>528</v>
      </c>
      <c r="I524" s="44" t="s">
        <v>115</v>
      </c>
      <c r="J524" s="52" t="s">
        <v>116</v>
      </c>
      <c r="K524" s="67">
        <v>44350</v>
      </c>
      <c r="L524" s="68"/>
    </row>
    <row r="525" spans="1:12" s="83" customFormat="1" ht="63.75" x14ac:dyDescent="0.2">
      <c r="A525" s="45" t="s">
        <v>115</v>
      </c>
      <c r="B525" s="45" t="s">
        <v>543</v>
      </c>
      <c r="C525" s="50" t="s">
        <v>746</v>
      </c>
      <c r="D525" s="48" t="s">
        <v>747</v>
      </c>
      <c r="E525" s="53" t="s">
        <v>117</v>
      </c>
      <c r="F525" s="53" t="s">
        <v>26</v>
      </c>
      <c r="G525" s="44"/>
      <c r="H525" s="53" t="s">
        <v>528</v>
      </c>
      <c r="I525" s="44" t="s">
        <v>115</v>
      </c>
      <c r="J525" s="52" t="s">
        <v>116</v>
      </c>
      <c r="K525" s="67">
        <v>44351</v>
      </c>
      <c r="L525" s="68"/>
    </row>
    <row r="526" spans="1:12" s="83" customFormat="1" ht="63.75" x14ac:dyDescent="0.2">
      <c r="A526" s="45" t="s">
        <v>115</v>
      </c>
      <c r="B526" s="45" t="s">
        <v>543</v>
      </c>
      <c r="C526" s="50" t="s">
        <v>748</v>
      </c>
      <c r="D526" s="48" t="s">
        <v>749</v>
      </c>
      <c r="E526" s="53" t="s">
        <v>117</v>
      </c>
      <c r="F526" s="53" t="s">
        <v>26</v>
      </c>
      <c r="G526" s="44"/>
      <c r="H526" s="53" t="s">
        <v>528</v>
      </c>
      <c r="I526" s="44" t="s">
        <v>115</v>
      </c>
      <c r="J526" s="52" t="s">
        <v>116</v>
      </c>
      <c r="K526" s="67">
        <v>44355</v>
      </c>
      <c r="L526" s="68"/>
    </row>
    <row r="527" spans="1:12" s="83" customFormat="1" ht="63.75" x14ac:dyDescent="0.2">
      <c r="A527" s="45" t="s">
        <v>115</v>
      </c>
      <c r="B527" s="45" t="s">
        <v>543</v>
      </c>
      <c r="C527" s="50" t="s">
        <v>750</v>
      </c>
      <c r="D527" s="48" t="s">
        <v>751</v>
      </c>
      <c r="E527" s="53" t="s">
        <v>117</v>
      </c>
      <c r="F527" s="53" t="s">
        <v>26</v>
      </c>
      <c r="G527" s="44"/>
      <c r="H527" s="53" t="s">
        <v>528</v>
      </c>
      <c r="I527" s="44" t="s">
        <v>115</v>
      </c>
      <c r="J527" s="52" t="s">
        <v>116</v>
      </c>
      <c r="K527" s="67">
        <v>44355</v>
      </c>
      <c r="L527" s="68"/>
    </row>
    <row r="528" spans="1:12" s="83" customFormat="1" ht="63.75" x14ac:dyDescent="0.2">
      <c r="A528" s="45" t="s">
        <v>115</v>
      </c>
      <c r="B528" s="45" t="s">
        <v>543</v>
      </c>
      <c r="C528" s="50" t="s">
        <v>752</v>
      </c>
      <c r="D528" s="48" t="s">
        <v>753</v>
      </c>
      <c r="E528" s="53" t="s">
        <v>117</v>
      </c>
      <c r="F528" s="53" t="s">
        <v>26</v>
      </c>
      <c r="G528" s="44"/>
      <c r="H528" s="53" t="s">
        <v>528</v>
      </c>
      <c r="I528" s="44" t="s">
        <v>115</v>
      </c>
      <c r="J528" s="52" t="s">
        <v>116</v>
      </c>
      <c r="K528" s="67">
        <v>44356</v>
      </c>
      <c r="L528" s="68"/>
    </row>
    <row r="529" spans="1:12" s="83" customFormat="1" ht="63.75" x14ac:dyDescent="0.2">
      <c r="A529" s="45" t="s">
        <v>115</v>
      </c>
      <c r="B529" s="45" t="s">
        <v>543</v>
      </c>
      <c r="C529" s="50" t="s">
        <v>754</v>
      </c>
      <c r="D529" s="48" t="s">
        <v>755</v>
      </c>
      <c r="E529" s="53" t="s">
        <v>117</v>
      </c>
      <c r="F529" s="53" t="s">
        <v>26</v>
      </c>
      <c r="G529" s="44"/>
      <c r="H529" s="53" t="s">
        <v>528</v>
      </c>
      <c r="I529" s="44" t="s">
        <v>115</v>
      </c>
      <c r="J529" s="52" t="s">
        <v>116</v>
      </c>
      <c r="K529" s="67">
        <v>44363</v>
      </c>
      <c r="L529" s="68"/>
    </row>
    <row r="530" spans="1:12" s="83" customFormat="1" ht="63.75" x14ac:dyDescent="0.2">
      <c r="A530" s="45" t="s">
        <v>115</v>
      </c>
      <c r="B530" s="45" t="s">
        <v>543</v>
      </c>
      <c r="C530" s="50" t="s">
        <v>756</v>
      </c>
      <c r="D530" s="48" t="s">
        <v>757</v>
      </c>
      <c r="E530" s="53" t="s">
        <v>117</v>
      </c>
      <c r="F530" s="53" t="s">
        <v>26</v>
      </c>
      <c r="G530" s="44"/>
      <c r="H530" s="53" t="s">
        <v>528</v>
      </c>
      <c r="I530" s="44" t="s">
        <v>115</v>
      </c>
      <c r="J530" s="52" t="s">
        <v>116</v>
      </c>
      <c r="K530" s="67">
        <v>44364</v>
      </c>
      <c r="L530" s="68"/>
    </row>
    <row r="531" spans="1:12" s="83" customFormat="1" ht="63.75" x14ac:dyDescent="0.2">
      <c r="A531" s="45" t="s">
        <v>115</v>
      </c>
      <c r="B531" s="45" t="s">
        <v>543</v>
      </c>
      <c r="C531" s="50" t="s">
        <v>758</v>
      </c>
      <c r="D531" s="48" t="s">
        <v>759</v>
      </c>
      <c r="E531" s="53" t="s">
        <v>117</v>
      </c>
      <c r="F531" s="53" t="s">
        <v>26</v>
      </c>
      <c r="G531" s="44"/>
      <c r="H531" s="53" t="s">
        <v>528</v>
      </c>
      <c r="I531" s="44" t="s">
        <v>115</v>
      </c>
      <c r="J531" s="52" t="s">
        <v>116</v>
      </c>
      <c r="K531" s="67">
        <v>44364</v>
      </c>
      <c r="L531" s="68"/>
    </row>
    <row r="532" spans="1:12" s="83" customFormat="1" ht="63.75" x14ac:dyDescent="0.2">
      <c r="A532" s="45" t="s">
        <v>115</v>
      </c>
      <c r="B532" s="45" t="s">
        <v>543</v>
      </c>
      <c r="C532" s="50" t="s">
        <v>760</v>
      </c>
      <c r="D532" s="48" t="s">
        <v>761</v>
      </c>
      <c r="E532" s="53" t="s">
        <v>117</v>
      </c>
      <c r="F532" s="53" t="s">
        <v>26</v>
      </c>
      <c r="G532" s="44"/>
      <c r="H532" s="53" t="s">
        <v>528</v>
      </c>
      <c r="I532" s="44" t="s">
        <v>115</v>
      </c>
      <c r="J532" s="52" t="s">
        <v>116</v>
      </c>
      <c r="K532" s="67">
        <v>44372</v>
      </c>
      <c r="L532" s="68"/>
    </row>
    <row r="533" spans="1:12" s="83" customFormat="1" ht="63.75" x14ac:dyDescent="0.2">
      <c r="A533" s="45" t="s">
        <v>115</v>
      </c>
      <c r="B533" s="45" t="s">
        <v>543</v>
      </c>
      <c r="C533" s="50" t="s">
        <v>762</v>
      </c>
      <c r="D533" s="48" t="s">
        <v>763</v>
      </c>
      <c r="E533" s="53" t="s">
        <v>117</v>
      </c>
      <c r="F533" s="53" t="s">
        <v>26</v>
      </c>
      <c r="G533" s="44"/>
      <c r="H533" s="53" t="s">
        <v>528</v>
      </c>
      <c r="I533" s="44" t="s">
        <v>115</v>
      </c>
      <c r="J533" s="52" t="s">
        <v>116</v>
      </c>
      <c r="K533" s="67">
        <v>44376</v>
      </c>
      <c r="L533" s="68"/>
    </row>
    <row r="534" spans="1:12" s="83" customFormat="1" ht="63.75" x14ac:dyDescent="0.2">
      <c r="A534" s="45" t="s">
        <v>115</v>
      </c>
      <c r="B534" s="45" t="s">
        <v>543</v>
      </c>
      <c r="C534" s="50" t="s">
        <v>764</v>
      </c>
      <c r="D534" s="48" t="s">
        <v>765</v>
      </c>
      <c r="E534" s="53" t="s">
        <v>117</v>
      </c>
      <c r="F534" s="53" t="s">
        <v>26</v>
      </c>
      <c r="G534" s="44"/>
      <c r="H534" s="53" t="s">
        <v>528</v>
      </c>
      <c r="I534" s="44" t="s">
        <v>115</v>
      </c>
      <c r="J534" s="52" t="s">
        <v>116</v>
      </c>
      <c r="K534" s="67">
        <v>44376</v>
      </c>
      <c r="L534" s="68"/>
    </row>
    <row r="535" spans="1:12" s="83" customFormat="1" ht="63.75" x14ac:dyDescent="0.2">
      <c r="A535" s="45" t="s">
        <v>115</v>
      </c>
      <c r="B535" s="45" t="s">
        <v>543</v>
      </c>
      <c r="C535" s="50" t="s">
        <v>766</v>
      </c>
      <c r="D535" s="48" t="s">
        <v>767</v>
      </c>
      <c r="E535" s="53" t="s">
        <v>117</v>
      </c>
      <c r="F535" s="53" t="s">
        <v>26</v>
      </c>
      <c r="G535" s="44"/>
      <c r="H535" s="53" t="s">
        <v>528</v>
      </c>
      <c r="I535" s="44" t="s">
        <v>115</v>
      </c>
      <c r="J535" s="52" t="s">
        <v>116</v>
      </c>
      <c r="K535" s="67">
        <v>44377</v>
      </c>
      <c r="L535" s="68"/>
    </row>
    <row r="536" spans="1:12" s="83" customFormat="1" ht="51" x14ac:dyDescent="0.2">
      <c r="A536" s="45" t="s">
        <v>120</v>
      </c>
      <c r="B536" s="45" t="s">
        <v>122</v>
      </c>
      <c r="C536" s="50" t="s">
        <v>768</v>
      </c>
      <c r="D536" s="48" t="s">
        <v>769</v>
      </c>
      <c r="E536" s="69" t="s">
        <v>117</v>
      </c>
      <c r="F536" s="69" t="s">
        <v>64</v>
      </c>
      <c r="G536" s="68"/>
      <c r="H536" s="53" t="s">
        <v>528</v>
      </c>
      <c r="I536" s="44" t="s">
        <v>560</v>
      </c>
      <c r="J536" s="52" t="s">
        <v>561</v>
      </c>
      <c r="K536" s="67">
        <v>44375</v>
      </c>
      <c r="L536" s="68"/>
    </row>
    <row r="537" spans="1:12" s="83" customFormat="1" ht="76.5" x14ac:dyDescent="0.2">
      <c r="A537" s="45" t="s">
        <v>120</v>
      </c>
      <c r="B537" s="45" t="s">
        <v>122</v>
      </c>
      <c r="C537" s="50" t="s">
        <v>677</v>
      </c>
      <c r="D537" s="48" t="s">
        <v>770</v>
      </c>
      <c r="E537" s="69" t="s">
        <v>117</v>
      </c>
      <c r="F537" s="69" t="s">
        <v>64</v>
      </c>
      <c r="G537" s="68"/>
      <c r="H537" s="53" t="s">
        <v>528</v>
      </c>
      <c r="I537" s="44" t="s">
        <v>560</v>
      </c>
      <c r="J537" s="52" t="s">
        <v>229</v>
      </c>
      <c r="K537" s="67">
        <v>44349</v>
      </c>
      <c r="L537" s="68"/>
    </row>
    <row r="538" spans="1:12" s="83" customFormat="1" ht="76.5" x14ac:dyDescent="0.2">
      <c r="A538" s="45" t="s">
        <v>120</v>
      </c>
      <c r="B538" s="45" t="s">
        <v>122</v>
      </c>
      <c r="C538" s="50" t="s">
        <v>679</v>
      </c>
      <c r="D538" s="48" t="s">
        <v>771</v>
      </c>
      <c r="E538" s="69" t="s">
        <v>117</v>
      </c>
      <c r="F538" s="69" t="s">
        <v>64</v>
      </c>
      <c r="G538" s="68"/>
      <c r="H538" s="53" t="s">
        <v>528</v>
      </c>
      <c r="I538" s="44" t="s">
        <v>560</v>
      </c>
      <c r="J538" s="52" t="s">
        <v>229</v>
      </c>
      <c r="K538" s="67">
        <v>44350</v>
      </c>
      <c r="L538" s="68"/>
    </row>
    <row r="539" spans="1:12" s="83" customFormat="1" ht="76.5" x14ac:dyDescent="0.2">
      <c r="A539" s="45" t="s">
        <v>120</v>
      </c>
      <c r="B539" s="45" t="s">
        <v>122</v>
      </c>
      <c r="C539" s="50" t="s">
        <v>772</v>
      </c>
      <c r="D539" s="48" t="s">
        <v>773</v>
      </c>
      <c r="E539" s="69" t="s">
        <v>117</v>
      </c>
      <c r="F539" s="69" t="s">
        <v>64</v>
      </c>
      <c r="G539" s="68"/>
      <c r="H539" s="53" t="s">
        <v>528</v>
      </c>
      <c r="I539" s="44" t="s">
        <v>560</v>
      </c>
      <c r="J539" s="52" t="s">
        <v>229</v>
      </c>
      <c r="K539" s="67">
        <v>44351</v>
      </c>
      <c r="L539" s="68"/>
    </row>
    <row r="540" spans="1:12" s="83" customFormat="1" ht="76.5" x14ac:dyDescent="0.2">
      <c r="A540" s="45" t="s">
        <v>120</v>
      </c>
      <c r="B540" s="45" t="s">
        <v>122</v>
      </c>
      <c r="C540" s="50" t="s">
        <v>774</v>
      </c>
      <c r="D540" s="48" t="s">
        <v>775</v>
      </c>
      <c r="E540" s="69" t="s">
        <v>117</v>
      </c>
      <c r="F540" s="69" t="s">
        <v>64</v>
      </c>
      <c r="G540" s="68"/>
      <c r="H540" s="53" t="s">
        <v>528</v>
      </c>
      <c r="I540" s="44" t="s">
        <v>560</v>
      </c>
      <c r="J540" s="52" t="s">
        <v>229</v>
      </c>
      <c r="K540" s="67">
        <v>44364</v>
      </c>
      <c r="L540" s="68"/>
    </row>
    <row r="541" spans="1:12" s="83" customFormat="1" ht="76.5" x14ac:dyDescent="0.2">
      <c r="A541" s="45" t="s">
        <v>120</v>
      </c>
      <c r="B541" s="45" t="s">
        <v>122</v>
      </c>
      <c r="C541" s="50" t="s">
        <v>776</v>
      </c>
      <c r="D541" s="48" t="s">
        <v>777</v>
      </c>
      <c r="E541" s="69" t="s">
        <v>117</v>
      </c>
      <c r="F541" s="69" t="s">
        <v>64</v>
      </c>
      <c r="G541" s="68"/>
      <c r="H541" s="53" t="s">
        <v>528</v>
      </c>
      <c r="I541" s="44" t="s">
        <v>560</v>
      </c>
      <c r="J541" s="52" t="s">
        <v>229</v>
      </c>
      <c r="K541" s="67">
        <v>44370</v>
      </c>
      <c r="L541" s="68"/>
    </row>
    <row r="542" spans="1:12" s="83" customFormat="1" ht="114.75" x14ac:dyDescent="0.2">
      <c r="A542" s="45" t="s">
        <v>120</v>
      </c>
      <c r="B542" s="45" t="s">
        <v>122</v>
      </c>
      <c r="C542" s="50" t="s">
        <v>778</v>
      </c>
      <c r="D542" s="48" t="s">
        <v>779</v>
      </c>
      <c r="E542" s="69" t="s">
        <v>117</v>
      </c>
      <c r="F542" s="69" t="s">
        <v>64</v>
      </c>
      <c r="G542" s="68"/>
      <c r="H542" s="53" t="s">
        <v>528</v>
      </c>
      <c r="I542" s="44" t="s">
        <v>560</v>
      </c>
      <c r="J542" s="52" t="s">
        <v>691</v>
      </c>
      <c r="K542" s="67">
        <v>44356</v>
      </c>
      <c r="L542" s="68"/>
    </row>
    <row r="543" spans="1:12" s="83" customFormat="1" ht="114.75" x14ac:dyDescent="0.2">
      <c r="A543" s="45" t="s">
        <v>120</v>
      </c>
      <c r="B543" s="45" t="s">
        <v>122</v>
      </c>
      <c r="C543" s="50" t="s">
        <v>780</v>
      </c>
      <c r="D543" s="48" t="s">
        <v>781</v>
      </c>
      <c r="E543" s="69" t="s">
        <v>117</v>
      </c>
      <c r="F543" s="69" t="s">
        <v>64</v>
      </c>
      <c r="G543" s="68"/>
      <c r="H543" s="53" t="s">
        <v>528</v>
      </c>
      <c r="I543" s="44" t="s">
        <v>560</v>
      </c>
      <c r="J543" s="52" t="s">
        <v>691</v>
      </c>
      <c r="K543" s="67">
        <v>44375</v>
      </c>
      <c r="L543" s="68"/>
    </row>
    <row r="544" spans="1:12" s="83" customFormat="1" ht="76.5" x14ac:dyDescent="0.2">
      <c r="A544" s="45" t="s">
        <v>120</v>
      </c>
      <c r="B544" s="45" t="s">
        <v>122</v>
      </c>
      <c r="C544" s="50" t="s">
        <v>782</v>
      </c>
      <c r="D544" s="48" t="s">
        <v>783</v>
      </c>
      <c r="E544" s="69" t="s">
        <v>117</v>
      </c>
      <c r="F544" s="69" t="s">
        <v>64</v>
      </c>
      <c r="G544" s="68"/>
      <c r="H544" s="53" t="s">
        <v>528</v>
      </c>
      <c r="I544" s="44" t="s">
        <v>560</v>
      </c>
      <c r="J544" s="52" t="s">
        <v>155</v>
      </c>
      <c r="K544" s="67">
        <v>44370</v>
      </c>
      <c r="L544" s="68"/>
    </row>
    <row r="545" spans="1:12" s="83" customFormat="1" ht="114.75" x14ac:dyDescent="0.2">
      <c r="A545" s="45" t="s">
        <v>120</v>
      </c>
      <c r="B545" s="45" t="s">
        <v>122</v>
      </c>
      <c r="C545" s="50" t="s">
        <v>784</v>
      </c>
      <c r="D545" s="48" t="s">
        <v>785</v>
      </c>
      <c r="E545" s="69" t="s">
        <v>117</v>
      </c>
      <c r="F545" s="69" t="s">
        <v>64</v>
      </c>
      <c r="G545" s="68"/>
      <c r="H545" s="53" t="s">
        <v>528</v>
      </c>
      <c r="I545" s="44" t="s">
        <v>560</v>
      </c>
      <c r="J545" s="52" t="s">
        <v>268</v>
      </c>
      <c r="K545" s="67">
        <v>44349</v>
      </c>
      <c r="L545" s="68"/>
    </row>
    <row r="546" spans="1:12" s="83" customFormat="1" ht="114.75" x14ac:dyDescent="0.2">
      <c r="A546" s="45" t="s">
        <v>120</v>
      </c>
      <c r="B546" s="45" t="s">
        <v>122</v>
      </c>
      <c r="C546" s="50" t="s">
        <v>786</v>
      </c>
      <c r="D546" s="48" t="s">
        <v>787</v>
      </c>
      <c r="E546" s="69" t="s">
        <v>117</v>
      </c>
      <c r="F546" s="69" t="s">
        <v>64</v>
      </c>
      <c r="G546" s="68"/>
      <c r="H546" s="53" t="s">
        <v>528</v>
      </c>
      <c r="I546" s="44" t="s">
        <v>560</v>
      </c>
      <c r="J546" s="52" t="s">
        <v>268</v>
      </c>
      <c r="K546" s="67">
        <v>44349</v>
      </c>
      <c r="L546" s="68"/>
    </row>
    <row r="547" spans="1:12" s="83" customFormat="1" ht="114.75" x14ac:dyDescent="0.2">
      <c r="A547" s="45" t="s">
        <v>120</v>
      </c>
      <c r="B547" s="45" t="s">
        <v>122</v>
      </c>
      <c r="C547" s="50" t="s">
        <v>788</v>
      </c>
      <c r="D547" s="48" t="s">
        <v>789</v>
      </c>
      <c r="E547" s="69" t="s">
        <v>117</v>
      </c>
      <c r="F547" s="69" t="s">
        <v>64</v>
      </c>
      <c r="G547" s="68"/>
      <c r="H547" s="53" t="s">
        <v>528</v>
      </c>
      <c r="I547" s="44" t="s">
        <v>560</v>
      </c>
      <c r="J547" s="52" t="s">
        <v>268</v>
      </c>
      <c r="K547" s="67">
        <v>44349</v>
      </c>
      <c r="L547" s="68"/>
    </row>
    <row r="548" spans="1:12" s="83" customFormat="1" ht="114.75" x14ac:dyDescent="0.2">
      <c r="A548" s="45" t="s">
        <v>120</v>
      </c>
      <c r="B548" s="45" t="s">
        <v>122</v>
      </c>
      <c r="C548" s="50" t="s">
        <v>790</v>
      </c>
      <c r="D548" s="48" t="s">
        <v>791</v>
      </c>
      <c r="E548" s="69" t="s">
        <v>117</v>
      </c>
      <c r="F548" s="69" t="s">
        <v>64</v>
      </c>
      <c r="G548" s="68"/>
      <c r="H548" s="53" t="s">
        <v>528</v>
      </c>
      <c r="I548" s="44" t="s">
        <v>560</v>
      </c>
      <c r="J548" s="52" t="s">
        <v>268</v>
      </c>
      <c r="K548" s="67">
        <v>44355</v>
      </c>
      <c r="L548" s="68"/>
    </row>
    <row r="549" spans="1:12" s="83" customFormat="1" ht="114.75" x14ac:dyDescent="0.2">
      <c r="A549" s="45" t="s">
        <v>120</v>
      </c>
      <c r="B549" s="45" t="s">
        <v>122</v>
      </c>
      <c r="C549" s="50" t="s">
        <v>792</v>
      </c>
      <c r="D549" s="48" t="s">
        <v>793</v>
      </c>
      <c r="E549" s="69" t="s">
        <v>117</v>
      </c>
      <c r="F549" s="69" t="s">
        <v>64</v>
      </c>
      <c r="G549" s="68"/>
      <c r="H549" s="53" t="s">
        <v>528</v>
      </c>
      <c r="I549" s="44" t="s">
        <v>560</v>
      </c>
      <c r="J549" s="52" t="s">
        <v>268</v>
      </c>
      <c r="K549" s="67">
        <v>44361</v>
      </c>
      <c r="L549" s="68"/>
    </row>
    <row r="550" spans="1:12" s="83" customFormat="1" ht="114.75" x14ac:dyDescent="0.2">
      <c r="A550" s="45" t="s">
        <v>120</v>
      </c>
      <c r="B550" s="45" t="s">
        <v>122</v>
      </c>
      <c r="C550" s="50" t="s">
        <v>794</v>
      </c>
      <c r="D550" s="48" t="s">
        <v>795</v>
      </c>
      <c r="E550" s="69" t="s">
        <v>117</v>
      </c>
      <c r="F550" s="69" t="s">
        <v>64</v>
      </c>
      <c r="G550" s="68"/>
      <c r="H550" s="53" t="s">
        <v>528</v>
      </c>
      <c r="I550" s="44" t="s">
        <v>560</v>
      </c>
      <c r="J550" s="52" t="s">
        <v>268</v>
      </c>
      <c r="K550" s="67">
        <v>44365</v>
      </c>
      <c r="L550" s="68"/>
    </row>
    <row r="551" spans="1:12" s="83" customFormat="1" ht="114.75" x14ac:dyDescent="0.2">
      <c r="A551" s="45" t="s">
        <v>120</v>
      </c>
      <c r="B551" s="45" t="s">
        <v>122</v>
      </c>
      <c r="C551" s="50" t="s">
        <v>796</v>
      </c>
      <c r="D551" s="48" t="s">
        <v>797</v>
      </c>
      <c r="E551" s="69" t="s">
        <v>117</v>
      </c>
      <c r="F551" s="69" t="s">
        <v>64</v>
      </c>
      <c r="G551" s="68"/>
      <c r="H551" s="53" t="s">
        <v>528</v>
      </c>
      <c r="I551" s="44" t="s">
        <v>560</v>
      </c>
      <c r="J551" s="52" t="s">
        <v>268</v>
      </c>
      <c r="K551" s="67">
        <v>44368</v>
      </c>
      <c r="L551" s="68"/>
    </row>
    <row r="552" spans="1:12" s="83" customFormat="1" ht="114.75" x14ac:dyDescent="0.2">
      <c r="A552" s="45" t="s">
        <v>120</v>
      </c>
      <c r="B552" s="45" t="s">
        <v>122</v>
      </c>
      <c r="C552" s="50" t="s">
        <v>798</v>
      </c>
      <c r="D552" s="48" t="s">
        <v>799</v>
      </c>
      <c r="E552" s="69" t="s">
        <v>117</v>
      </c>
      <c r="F552" s="69" t="s">
        <v>64</v>
      </c>
      <c r="G552" s="68"/>
      <c r="H552" s="53" t="s">
        <v>528</v>
      </c>
      <c r="I552" s="44" t="s">
        <v>560</v>
      </c>
      <c r="J552" s="52" t="s">
        <v>268</v>
      </c>
      <c r="K552" s="67">
        <v>44369</v>
      </c>
      <c r="L552" s="68"/>
    </row>
    <row r="553" spans="1:12" s="83" customFormat="1" ht="114.75" x14ac:dyDescent="0.2">
      <c r="A553" s="45" t="s">
        <v>120</v>
      </c>
      <c r="B553" s="45" t="s">
        <v>122</v>
      </c>
      <c r="C553" s="50" t="s">
        <v>800</v>
      </c>
      <c r="D553" s="48" t="s">
        <v>801</v>
      </c>
      <c r="E553" s="69" t="s">
        <v>117</v>
      </c>
      <c r="F553" s="69" t="s">
        <v>64</v>
      </c>
      <c r="G553" s="68"/>
      <c r="H553" s="53" t="s">
        <v>528</v>
      </c>
      <c r="I553" s="44" t="s">
        <v>560</v>
      </c>
      <c r="J553" s="52" t="s">
        <v>268</v>
      </c>
      <c r="K553" s="67">
        <v>44377</v>
      </c>
      <c r="L553" s="68"/>
    </row>
    <row r="554" spans="1:12" s="83" customFormat="1" ht="114.75" x14ac:dyDescent="0.2">
      <c r="A554" s="45" t="s">
        <v>120</v>
      </c>
      <c r="B554" s="45" t="s">
        <v>122</v>
      </c>
      <c r="C554" s="50" t="s">
        <v>802</v>
      </c>
      <c r="D554" s="48" t="s">
        <v>803</v>
      </c>
      <c r="E554" s="69" t="s">
        <v>117</v>
      </c>
      <c r="F554" s="69" t="s">
        <v>64</v>
      </c>
      <c r="G554" s="68"/>
      <c r="H554" s="53" t="s">
        <v>528</v>
      </c>
      <c r="I554" s="44" t="s">
        <v>560</v>
      </c>
      <c r="J554" s="52" t="s">
        <v>268</v>
      </c>
      <c r="K554" s="67">
        <v>44377</v>
      </c>
      <c r="L554" s="68"/>
    </row>
    <row r="555" spans="1:12" s="83" customFormat="1" ht="63.75" x14ac:dyDescent="0.2">
      <c r="A555" s="45" t="s">
        <v>120</v>
      </c>
      <c r="B555" s="45" t="s">
        <v>122</v>
      </c>
      <c r="C555" s="50" t="s">
        <v>804</v>
      </c>
      <c r="D555" s="48" t="s">
        <v>805</v>
      </c>
      <c r="E555" s="69" t="s">
        <v>117</v>
      </c>
      <c r="F555" s="69" t="s">
        <v>64</v>
      </c>
      <c r="G555" s="68"/>
      <c r="H555" s="53" t="s">
        <v>528</v>
      </c>
      <c r="I555" s="44" t="s">
        <v>560</v>
      </c>
      <c r="J555" s="52" t="s">
        <v>126</v>
      </c>
      <c r="K555" s="67">
        <v>44377</v>
      </c>
      <c r="L555" s="68"/>
    </row>
    <row r="556" spans="1:12" s="83" customFormat="1" ht="51" x14ac:dyDescent="0.2">
      <c r="A556" s="45" t="s">
        <v>120</v>
      </c>
      <c r="B556" s="45" t="s">
        <v>122</v>
      </c>
      <c r="C556" s="50" t="s">
        <v>636</v>
      </c>
      <c r="D556" s="48" t="s">
        <v>806</v>
      </c>
      <c r="E556" s="69" t="s">
        <v>117</v>
      </c>
      <c r="F556" s="69" t="s">
        <v>64</v>
      </c>
      <c r="G556" s="68"/>
      <c r="H556" s="53" t="s">
        <v>528</v>
      </c>
      <c r="I556" s="44" t="s">
        <v>560</v>
      </c>
      <c r="J556" s="52" t="s">
        <v>807</v>
      </c>
      <c r="K556" s="67">
        <v>44362</v>
      </c>
      <c r="L556" s="68"/>
    </row>
    <row r="557" spans="1:12" s="83" customFormat="1" ht="76.5" x14ac:dyDescent="0.2">
      <c r="A557" s="45" t="s">
        <v>120</v>
      </c>
      <c r="B557" s="45" t="s">
        <v>122</v>
      </c>
      <c r="C557" s="50" t="s">
        <v>808</v>
      </c>
      <c r="D557" s="48" t="s">
        <v>809</v>
      </c>
      <c r="E557" s="69" t="s">
        <v>117</v>
      </c>
      <c r="F557" s="69" t="s">
        <v>64</v>
      </c>
      <c r="G557" s="68"/>
      <c r="H557" s="53" t="s">
        <v>528</v>
      </c>
      <c r="I557" s="44" t="s">
        <v>560</v>
      </c>
      <c r="J557" s="52" t="s">
        <v>638</v>
      </c>
      <c r="K557" s="67">
        <v>44364</v>
      </c>
      <c r="L557" s="68"/>
    </row>
    <row r="558" spans="1:12" s="83" customFormat="1" ht="51" x14ac:dyDescent="0.2">
      <c r="A558" s="45" t="s">
        <v>120</v>
      </c>
      <c r="B558" s="45" t="s">
        <v>122</v>
      </c>
      <c r="C558" s="50" t="s">
        <v>717</v>
      </c>
      <c r="D558" s="48" t="s">
        <v>810</v>
      </c>
      <c r="E558" s="69" t="s">
        <v>117</v>
      </c>
      <c r="F558" s="69" t="s">
        <v>64</v>
      </c>
      <c r="G558" s="68"/>
      <c r="H558" s="53" t="s">
        <v>528</v>
      </c>
      <c r="I558" s="44" t="s">
        <v>560</v>
      </c>
      <c r="J558" s="52" t="s">
        <v>242</v>
      </c>
      <c r="K558" s="67">
        <v>44369</v>
      </c>
      <c r="L558" s="68"/>
    </row>
    <row r="559" spans="1:12" s="83" customFormat="1" ht="63.75" x14ac:dyDescent="0.2">
      <c r="A559" s="45" t="s">
        <v>115</v>
      </c>
      <c r="B559" s="45" t="s">
        <v>543</v>
      </c>
      <c r="C559" s="50" t="s">
        <v>626</v>
      </c>
      <c r="D559" s="48" t="s">
        <v>811</v>
      </c>
      <c r="E559" s="69" t="s">
        <v>117</v>
      </c>
      <c r="F559" s="69" t="s">
        <v>64</v>
      </c>
      <c r="G559" s="68"/>
      <c r="H559" s="53" t="s">
        <v>528</v>
      </c>
      <c r="I559" s="44" t="s">
        <v>115</v>
      </c>
      <c r="J559" s="52" t="s">
        <v>116</v>
      </c>
      <c r="K559" s="67">
        <v>44348</v>
      </c>
      <c r="L559" s="68"/>
    </row>
    <row r="560" spans="1:12" s="83" customFormat="1" ht="63.75" x14ac:dyDescent="0.2">
      <c r="A560" s="45" t="s">
        <v>115</v>
      </c>
      <c r="B560" s="45" t="s">
        <v>543</v>
      </c>
      <c r="C560" s="50" t="s">
        <v>812</v>
      </c>
      <c r="D560" s="48" t="s">
        <v>813</v>
      </c>
      <c r="E560" s="69" t="s">
        <v>117</v>
      </c>
      <c r="F560" s="69" t="s">
        <v>64</v>
      </c>
      <c r="G560" s="68"/>
      <c r="H560" s="53" t="s">
        <v>528</v>
      </c>
      <c r="I560" s="44" t="s">
        <v>115</v>
      </c>
      <c r="J560" s="52" t="s">
        <v>116</v>
      </c>
      <c r="K560" s="67">
        <v>44349</v>
      </c>
      <c r="L560" s="68"/>
    </row>
    <row r="561" spans="1:12" s="83" customFormat="1" ht="63.75" x14ac:dyDescent="0.2">
      <c r="A561" s="45" t="s">
        <v>115</v>
      </c>
      <c r="B561" s="45" t="s">
        <v>543</v>
      </c>
      <c r="C561" s="50" t="s">
        <v>814</v>
      </c>
      <c r="D561" s="48" t="s">
        <v>815</v>
      </c>
      <c r="E561" s="69" t="s">
        <v>117</v>
      </c>
      <c r="F561" s="69" t="s">
        <v>64</v>
      </c>
      <c r="G561" s="68"/>
      <c r="H561" s="53" t="s">
        <v>528</v>
      </c>
      <c r="I561" s="44" t="s">
        <v>115</v>
      </c>
      <c r="J561" s="52" t="s">
        <v>116</v>
      </c>
      <c r="K561" s="67">
        <v>44354</v>
      </c>
      <c r="L561" s="68"/>
    </row>
    <row r="562" spans="1:12" s="83" customFormat="1" ht="38.25" x14ac:dyDescent="0.2">
      <c r="A562" s="45" t="s">
        <v>115</v>
      </c>
      <c r="B562" s="45" t="s">
        <v>543</v>
      </c>
      <c r="C562" s="50" t="s">
        <v>626</v>
      </c>
      <c r="D562" s="48" t="s">
        <v>816</v>
      </c>
      <c r="E562" s="69" t="s">
        <v>117</v>
      </c>
      <c r="F562" s="69" t="s">
        <v>64</v>
      </c>
      <c r="G562" s="68"/>
      <c r="H562" s="53" t="s">
        <v>528</v>
      </c>
      <c r="I562" s="44" t="s">
        <v>115</v>
      </c>
      <c r="J562" s="52" t="s">
        <v>644</v>
      </c>
      <c r="K562" s="67">
        <v>44355</v>
      </c>
      <c r="L562" s="68"/>
    </row>
    <row r="563" spans="1:12" s="83" customFormat="1" ht="63.75" x14ac:dyDescent="0.2">
      <c r="A563" s="45" t="s">
        <v>115</v>
      </c>
      <c r="B563" s="45" t="s">
        <v>543</v>
      </c>
      <c r="C563" s="50" t="s">
        <v>817</v>
      </c>
      <c r="D563" s="48" t="s">
        <v>818</v>
      </c>
      <c r="E563" s="69" t="s">
        <v>117</v>
      </c>
      <c r="F563" s="69" t="s">
        <v>64</v>
      </c>
      <c r="G563" s="68"/>
      <c r="H563" s="53" t="s">
        <v>528</v>
      </c>
      <c r="I563" s="44" t="s">
        <v>115</v>
      </c>
      <c r="J563" s="52" t="s">
        <v>116</v>
      </c>
      <c r="K563" s="67">
        <v>44356</v>
      </c>
      <c r="L563" s="68"/>
    </row>
    <row r="564" spans="1:12" s="83" customFormat="1" ht="63.75" x14ac:dyDescent="0.2">
      <c r="A564" s="45" t="s">
        <v>115</v>
      </c>
      <c r="B564" s="45" t="s">
        <v>543</v>
      </c>
      <c r="C564" s="50" t="s">
        <v>819</v>
      </c>
      <c r="D564" s="48" t="s">
        <v>820</v>
      </c>
      <c r="E564" s="69" t="s">
        <v>117</v>
      </c>
      <c r="F564" s="69" t="s">
        <v>64</v>
      </c>
      <c r="G564" s="68"/>
      <c r="H564" s="53" t="s">
        <v>528</v>
      </c>
      <c r="I564" s="44" t="s">
        <v>115</v>
      </c>
      <c r="J564" s="52" t="s">
        <v>116</v>
      </c>
      <c r="K564" s="67">
        <v>44356</v>
      </c>
      <c r="L564" s="68"/>
    </row>
    <row r="565" spans="1:12" s="83" customFormat="1" ht="63.75" x14ac:dyDescent="0.2">
      <c r="A565" s="45" t="s">
        <v>115</v>
      </c>
      <c r="B565" s="45" t="s">
        <v>543</v>
      </c>
      <c r="C565" s="50" t="s">
        <v>821</v>
      </c>
      <c r="D565" s="48" t="s">
        <v>822</v>
      </c>
      <c r="E565" s="69" t="s">
        <v>117</v>
      </c>
      <c r="F565" s="69" t="s">
        <v>64</v>
      </c>
      <c r="G565" s="68"/>
      <c r="H565" s="53" t="s">
        <v>528</v>
      </c>
      <c r="I565" s="44" t="s">
        <v>115</v>
      </c>
      <c r="J565" s="52" t="s">
        <v>116</v>
      </c>
      <c r="K565" s="67">
        <v>44356</v>
      </c>
      <c r="L565" s="68"/>
    </row>
    <row r="566" spans="1:12" s="83" customFormat="1" ht="63.75" x14ac:dyDescent="0.2">
      <c r="A566" s="45" t="s">
        <v>115</v>
      </c>
      <c r="B566" s="45" t="s">
        <v>543</v>
      </c>
      <c r="C566" s="50" t="s">
        <v>823</v>
      </c>
      <c r="D566" s="48" t="s">
        <v>824</v>
      </c>
      <c r="E566" s="69" t="s">
        <v>117</v>
      </c>
      <c r="F566" s="69" t="s">
        <v>64</v>
      </c>
      <c r="G566" s="68"/>
      <c r="H566" s="53" t="s">
        <v>528</v>
      </c>
      <c r="I566" s="44" t="s">
        <v>115</v>
      </c>
      <c r="J566" s="52" t="s">
        <v>116</v>
      </c>
      <c r="K566" s="67">
        <v>44357</v>
      </c>
      <c r="L566" s="68"/>
    </row>
    <row r="567" spans="1:12" s="83" customFormat="1" ht="63.75" x14ac:dyDescent="0.2">
      <c r="A567" s="45" t="s">
        <v>115</v>
      </c>
      <c r="B567" s="45" t="s">
        <v>543</v>
      </c>
      <c r="C567" s="50" t="s">
        <v>823</v>
      </c>
      <c r="D567" s="48" t="s">
        <v>825</v>
      </c>
      <c r="E567" s="69" t="s">
        <v>117</v>
      </c>
      <c r="F567" s="69" t="s">
        <v>64</v>
      </c>
      <c r="G567" s="68"/>
      <c r="H567" s="53" t="s">
        <v>528</v>
      </c>
      <c r="I567" s="44" t="s">
        <v>115</v>
      </c>
      <c r="J567" s="52" t="s">
        <v>116</v>
      </c>
      <c r="K567" s="67">
        <v>44357</v>
      </c>
      <c r="L567" s="68"/>
    </row>
    <row r="568" spans="1:12" s="83" customFormat="1" ht="63.75" x14ac:dyDescent="0.2">
      <c r="A568" s="45" t="s">
        <v>115</v>
      </c>
      <c r="B568" s="45" t="s">
        <v>543</v>
      </c>
      <c r="C568" s="50" t="s">
        <v>826</v>
      </c>
      <c r="D568" s="48" t="s">
        <v>827</v>
      </c>
      <c r="E568" s="69" t="s">
        <v>117</v>
      </c>
      <c r="F568" s="69" t="s">
        <v>64</v>
      </c>
      <c r="G568" s="68"/>
      <c r="H568" s="53" t="s">
        <v>528</v>
      </c>
      <c r="I568" s="44" t="s">
        <v>115</v>
      </c>
      <c r="J568" s="52" t="s">
        <v>116</v>
      </c>
      <c r="K568" s="67">
        <v>44360</v>
      </c>
      <c r="L568" s="68"/>
    </row>
    <row r="569" spans="1:12" s="83" customFormat="1" ht="63.75" x14ac:dyDescent="0.2">
      <c r="A569" s="45" t="s">
        <v>115</v>
      </c>
      <c r="B569" s="45" t="s">
        <v>543</v>
      </c>
      <c r="C569" s="50" t="s">
        <v>823</v>
      </c>
      <c r="D569" s="48" t="s">
        <v>828</v>
      </c>
      <c r="E569" s="69" t="s">
        <v>117</v>
      </c>
      <c r="F569" s="69" t="s">
        <v>64</v>
      </c>
      <c r="G569" s="68"/>
      <c r="H569" s="53" t="s">
        <v>528</v>
      </c>
      <c r="I569" s="44" t="s">
        <v>115</v>
      </c>
      <c r="J569" s="52" t="s">
        <v>116</v>
      </c>
      <c r="K569" s="67">
        <v>44363</v>
      </c>
      <c r="L569" s="68"/>
    </row>
    <row r="570" spans="1:12" s="83" customFormat="1" ht="63.75" x14ac:dyDescent="0.2">
      <c r="A570" s="45" t="s">
        <v>115</v>
      </c>
      <c r="B570" s="45" t="s">
        <v>543</v>
      </c>
      <c r="C570" s="50" t="s">
        <v>821</v>
      </c>
      <c r="D570" s="48" t="s">
        <v>829</v>
      </c>
      <c r="E570" s="69" t="s">
        <v>117</v>
      </c>
      <c r="F570" s="69" t="s">
        <v>64</v>
      </c>
      <c r="G570" s="68"/>
      <c r="H570" s="53" t="s">
        <v>528</v>
      </c>
      <c r="I570" s="44" t="s">
        <v>115</v>
      </c>
      <c r="J570" s="52" t="s">
        <v>116</v>
      </c>
      <c r="K570" s="67">
        <v>44369</v>
      </c>
      <c r="L570" s="68"/>
    </row>
    <row r="571" spans="1:12" s="83" customFormat="1" ht="63.75" x14ac:dyDescent="0.2">
      <c r="A571" s="45" t="s">
        <v>115</v>
      </c>
      <c r="B571" s="45" t="s">
        <v>543</v>
      </c>
      <c r="C571" s="50" t="s">
        <v>830</v>
      </c>
      <c r="D571" s="48" t="s">
        <v>831</v>
      </c>
      <c r="E571" s="69" t="s">
        <v>117</v>
      </c>
      <c r="F571" s="69" t="s">
        <v>64</v>
      </c>
      <c r="G571" s="68"/>
      <c r="H571" s="53" t="s">
        <v>528</v>
      </c>
      <c r="I571" s="44" t="s">
        <v>115</v>
      </c>
      <c r="J571" s="52" t="s">
        <v>116</v>
      </c>
      <c r="K571" s="67">
        <v>44369</v>
      </c>
      <c r="L571" s="68"/>
    </row>
    <row r="572" spans="1:12" s="83" customFormat="1" ht="63.75" x14ac:dyDescent="0.2">
      <c r="A572" s="45" t="s">
        <v>115</v>
      </c>
      <c r="B572" s="45" t="s">
        <v>543</v>
      </c>
      <c r="C572" s="50" t="s">
        <v>826</v>
      </c>
      <c r="D572" s="48" t="s">
        <v>832</v>
      </c>
      <c r="E572" s="69" t="s">
        <v>117</v>
      </c>
      <c r="F572" s="69" t="s">
        <v>64</v>
      </c>
      <c r="G572" s="68"/>
      <c r="H572" s="53" t="s">
        <v>528</v>
      </c>
      <c r="I572" s="44" t="s">
        <v>115</v>
      </c>
      <c r="J572" s="52" t="s">
        <v>116</v>
      </c>
      <c r="K572" s="67">
        <v>44369</v>
      </c>
      <c r="L572" s="68"/>
    </row>
    <row r="573" spans="1:12" s="83" customFormat="1" ht="63.75" x14ac:dyDescent="0.2">
      <c r="A573" s="45" t="s">
        <v>115</v>
      </c>
      <c r="B573" s="45" t="s">
        <v>543</v>
      </c>
      <c r="C573" s="50" t="s">
        <v>821</v>
      </c>
      <c r="D573" s="48" t="s">
        <v>833</v>
      </c>
      <c r="E573" s="69" t="s">
        <v>117</v>
      </c>
      <c r="F573" s="69" t="s">
        <v>64</v>
      </c>
      <c r="G573" s="68"/>
      <c r="H573" s="53" t="s">
        <v>528</v>
      </c>
      <c r="I573" s="44" t="s">
        <v>115</v>
      </c>
      <c r="J573" s="52" t="s">
        <v>116</v>
      </c>
      <c r="K573" s="67">
        <v>44369</v>
      </c>
      <c r="L573" s="68"/>
    </row>
    <row r="574" spans="1:12" s="83" customFormat="1" ht="63.75" x14ac:dyDescent="0.2">
      <c r="A574" s="45" t="s">
        <v>115</v>
      </c>
      <c r="B574" s="45" t="s">
        <v>543</v>
      </c>
      <c r="C574" s="50" t="s">
        <v>823</v>
      </c>
      <c r="D574" s="48" t="s">
        <v>834</v>
      </c>
      <c r="E574" s="69" t="s">
        <v>117</v>
      </c>
      <c r="F574" s="69" t="s">
        <v>64</v>
      </c>
      <c r="G574" s="68"/>
      <c r="H574" s="53" t="s">
        <v>528</v>
      </c>
      <c r="I574" s="44" t="s">
        <v>115</v>
      </c>
      <c r="J574" s="52" t="s">
        <v>116</v>
      </c>
      <c r="K574" s="67">
        <v>44372</v>
      </c>
      <c r="L574" s="68"/>
    </row>
    <row r="575" spans="1:12" s="83" customFormat="1" ht="63.75" x14ac:dyDescent="0.2">
      <c r="A575" s="45" t="s">
        <v>115</v>
      </c>
      <c r="B575" s="45" t="s">
        <v>543</v>
      </c>
      <c r="C575" s="50" t="s">
        <v>826</v>
      </c>
      <c r="D575" s="48" t="s">
        <v>835</v>
      </c>
      <c r="E575" s="69" t="s">
        <v>117</v>
      </c>
      <c r="F575" s="69" t="s">
        <v>64</v>
      </c>
      <c r="G575" s="68"/>
      <c r="H575" s="53" t="s">
        <v>528</v>
      </c>
      <c r="I575" s="44" t="s">
        <v>115</v>
      </c>
      <c r="J575" s="52" t="s">
        <v>116</v>
      </c>
      <c r="K575" s="67">
        <v>44375</v>
      </c>
      <c r="L575" s="68"/>
    </row>
    <row r="576" spans="1:12" s="83" customFormat="1" ht="38.25" x14ac:dyDescent="0.2">
      <c r="A576" s="45" t="s">
        <v>115</v>
      </c>
      <c r="B576" s="45" t="s">
        <v>543</v>
      </c>
      <c r="C576" s="50" t="s">
        <v>642</v>
      </c>
      <c r="D576" s="48" t="s">
        <v>836</v>
      </c>
      <c r="E576" s="69" t="s">
        <v>117</v>
      </c>
      <c r="F576" s="69" t="s">
        <v>64</v>
      </c>
      <c r="G576" s="68"/>
      <c r="H576" s="53" t="s">
        <v>528</v>
      </c>
      <c r="I576" s="44" t="s">
        <v>115</v>
      </c>
      <c r="J576" s="52" t="s">
        <v>644</v>
      </c>
      <c r="K576" s="67">
        <v>44348</v>
      </c>
      <c r="L576" s="68"/>
    </row>
    <row r="577" spans="1:12" s="83" customFormat="1" ht="38.25" x14ac:dyDescent="0.2">
      <c r="A577" s="45" t="s">
        <v>115</v>
      </c>
      <c r="B577" s="45" t="s">
        <v>543</v>
      </c>
      <c r="C577" s="50" t="s">
        <v>642</v>
      </c>
      <c r="D577" s="48" t="s">
        <v>837</v>
      </c>
      <c r="E577" s="69" t="s">
        <v>117</v>
      </c>
      <c r="F577" s="69" t="s">
        <v>64</v>
      </c>
      <c r="G577" s="68"/>
      <c r="H577" s="53" t="s">
        <v>528</v>
      </c>
      <c r="I577" s="44" t="s">
        <v>115</v>
      </c>
      <c r="J577" s="52" t="s">
        <v>644</v>
      </c>
      <c r="K577" s="67">
        <v>44348</v>
      </c>
      <c r="L577" s="68"/>
    </row>
    <row r="578" spans="1:12" s="83" customFormat="1" ht="38.25" x14ac:dyDescent="0.2">
      <c r="A578" s="45" t="s">
        <v>115</v>
      </c>
      <c r="B578" s="45" t="s">
        <v>543</v>
      </c>
      <c r="C578" s="50" t="s">
        <v>642</v>
      </c>
      <c r="D578" s="48" t="s">
        <v>838</v>
      </c>
      <c r="E578" s="69" t="s">
        <v>117</v>
      </c>
      <c r="F578" s="69" t="s">
        <v>64</v>
      </c>
      <c r="G578" s="68"/>
      <c r="H578" s="53" t="s">
        <v>528</v>
      </c>
      <c r="I578" s="44" t="s">
        <v>115</v>
      </c>
      <c r="J578" s="52" t="s">
        <v>644</v>
      </c>
      <c r="K578" s="67">
        <v>44351</v>
      </c>
      <c r="L578" s="68"/>
    </row>
    <row r="579" spans="1:12" s="83" customFormat="1" ht="38.25" x14ac:dyDescent="0.2">
      <c r="A579" s="45" t="s">
        <v>115</v>
      </c>
      <c r="B579" s="45" t="s">
        <v>543</v>
      </c>
      <c r="C579" s="50" t="s">
        <v>642</v>
      </c>
      <c r="D579" s="48" t="s">
        <v>827</v>
      </c>
      <c r="E579" s="69" t="s">
        <v>117</v>
      </c>
      <c r="F579" s="69" t="s">
        <v>64</v>
      </c>
      <c r="G579" s="68"/>
      <c r="H579" s="53" t="s">
        <v>528</v>
      </c>
      <c r="I579" s="44" t="s">
        <v>115</v>
      </c>
      <c r="J579" s="52" t="s">
        <v>644</v>
      </c>
      <c r="K579" s="67">
        <v>44354</v>
      </c>
      <c r="L579" s="68"/>
    </row>
    <row r="580" spans="1:12" s="83" customFormat="1" ht="38.25" x14ac:dyDescent="0.2">
      <c r="A580" s="45" t="s">
        <v>115</v>
      </c>
      <c r="B580" s="45" t="s">
        <v>543</v>
      </c>
      <c r="C580" s="50" t="s">
        <v>642</v>
      </c>
      <c r="D580" s="48" t="s">
        <v>839</v>
      </c>
      <c r="E580" s="69" t="s">
        <v>117</v>
      </c>
      <c r="F580" s="69" t="s">
        <v>64</v>
      </c>
      <c r="G580" s="68"/>
      <c r="H580" s="53" t="s">
        <v>528</v>
      </c>
      <c r="I580" s="44" t="s">
        <v>115</v>
      </c>
      <c r="J580" s="52" t="s">
        <v>644</v>
      </c>
      <c r="K580" s="67">
        <v>44354</v>
      </c>
      <c r="L580" s="68"/>
    </row>
    <row r="581" spans="1:12" s="83" customFormat="1" ht="38.25" x14ac:dyDescent="0.2">
      <c r="A581" s="45" t="s">
        <v>115</v>
      </c>
      <c r="B581" s="45" t="s">
        <v>543</v>
      </c>
      <c r="C581" s="50" t="s">
        <v>642</v>
      </c>
      <c r="D581" s="48" t="s">
        <v>840</v>
      </c>
      <c r="E581" s="69" t="s">
        <v>117</v>
      </c>
      <c r="F581" s="69" t="s">
        <v>64</v>
      </c>
      <c r="G581" s="68"/>
      <c r="H581" s="53" t="s">
        <v>528</v>
      </c>
      <c r="I581" s="44" t="s">
        <v>115</v>
      </c>
      <c r="J581" s="52" t="s">
        <v>644</v>
      </c>
      <c r="K581" s="67">
        <v>44355</v>
      </c>
      <c r="L581" s="68"/>
    </row>
    <row r="582" spans="1:12" s="83" customFormat="1" ht="38.25" x14ac:dyDescent="0.2">
      <c r="A582" s="45" t="s">
        <v>115</v>
      </c>
      <c r="B582" s="45" t="s">
        <v>543</v>
      </c>
      <c r="C582" s="50" t="s">
        <v>642</v>
      </c>
      <c r="D582" s="48" t="s">
        <v>841</v>
      </c>
      <c r="E582" s="69" t="s">
        <v>117</v>
      </c>
      <c r="F582" s="69" t="s">
        <v>64</v>
      </c>
      <c r="G582" s="68"/>
      <c r="H582" s="53" t="s">
        <v>528</v>
      </c>
      <c r="I582" s="44" t="s">
        <v>115</v>
      </c>
      <c r="J582" s="52" t="s">
        <v>644</v>
      </c>
      <c r="K582" s="67">
        <v>44355</v>
      </c>
      <c r="L582" s="68"/>
    </row>
    <row r="583" spans="1:12" s="83" customFormat="1" ht="38.25" x14ac:dyDescent="0.2">
      <c r="A583" s="45" t="s">
        <v>115</v>
      </c>
      <c r="B583" s="45" t="s">
        <v>543</v>
      </c>
      <c r="C583" s="50" t="s">
        <v>642</v>
      </c>
      <c r="D583" s="48" t="s">
        <v>842</v>
      </c>
      <c r="E583" s="69" t="s">
        <v>117</v>
      </c>
      <c r="F583" s="69" t="s">
        <v>64</v>
      </c>
      <c r="G583" s="68"/>
      <c r="H583" s="53" t="s">
        <v>528</v>
      </c>
      <c r="I583" s="44" t="s">
        <v>115</v>
      </c>
      <c r="J583" s="52" t="s">
        <v>644</v>
      </c>
      <c r="K583" s="67">
        <v>44356</v>
      </c>
      <c r="L583" s="68"/>
    </row>
    <row r="584" spans="1:12" s="83" customFormat="1" ht="38.25" x14ac:dyDescent="0.2">
      <c r="A584" s="45" t="s">
        <v>115</v>
      </c>
      <c r="B584" s="45" t="s">
        <v>543</v>
      </c>
      <c r="C584" s="50" t="s">
        <v>642</v>
      </c>
      <c r="D584" s="48" t="s">
        <v>843</v>
      </c>
      <c r="E584" s="69" t="s">
        <v>117</v>
      </c>
      <c r="F584" s="69" t="s">
        <v>64</v>
      </c>
      <c r="G584" s="68"/>
      <c r="H584" s="53" t="s">
        <v>528</v>
      </c>
      <c r="I584" s="44" t="s">
        <v>115</v>
      </c>
      <c r="J584" s="52" t="s">
        <v>644</v>
      </c>
      <c r="K584" s="67">
        <v>44356</v>
      </c>
      <c r="L584" s="68"/>
    </row>
    <row r="585" spans="1:12" s="83" customFormat="1" ht="38.25" x14ac:dyDescent="0.2">
      <c r="A585" s="45" t="s">
        <v>115</v>
      </c>
      <c r="B585" s="45" t="s">
        <v>543</v>
      </c>
      <c r="C585" s="50" t="s">
        <v>642</v>
      </c>
      <c r="D585" s="48" t="s">
        <v>844</v>
      </c>
      <c r="E585" s="69" t="s">
        <v>117</v>
      </c>
      <c r="F585" s="69" t="s">
        <v>64</v>
      </c>
      <c r="G585" s="68"/>
      <c r="H585" s="53" t="s">
        <v>528</v>
      </c>
      <c r="I585" s="44" t="s">
        <v>115</v>
      </c>
      <c r="J585" s="52" t="s">
        <v>644</v>
      </c>
      <c r="K585" s="67">
        <v>44356</v>
      </c>
      <c r="L585" s="68"/>
    </row>
    <row r="586" spans="1:12" s="83" customFormat="1" ht="38.25" x14ac:dyDescent="0.2">
      <c r="A586" s="45" t="s">
        <v>115</v>
      </c>
      <c r="B586" s="45" t="s">
        <v>543</v>
      </c>
      <c r="C586" s="50" t="s">
        <v>642</v>
      </c>
      <c r="D586" s="48" t="s">
        <v>845</v>
      </c>
      <c r="E586" s="69" t="s">
        <v>117</v>
      </c>
      <c r="F586" s="69" t="s">
        <v>64</v>
      </c>
      <c r="G586" s="68"/>
      <c r="H586" s="53" t="s">
        <v>528</v>
      </c>
      <c r="I586" s="44" t="s">
        <v>115</v>
      </c>
      <c r="J586" s="52" t="s">
        <v>644</v>
      </c>
      <c r="K586" s="67">
        <v>44363</v>
      </c>
      <c r="L586" s="68"/>
    </row>
    <row r="587" spans="1:12" s="83" customFormat="1" ht="38.25" x14ac:dyDescent="0.2">
      <c r="A587" s="45" t="s">
        <v>115</v>
      </c>
      <c r="B587" s="45" t="s">
        <v>543</v>
      </c>
      <c r="C587" s="50" t="s">
        <v>642</v>
      </c>
      <c r="D587" s="48" t="s">
        <v>846</v>
      </c>
      <c r="E587" s="69" t="s">
        <v>117</v>
      </c>
      <c r="F587" s="69" t="s">
        <v>64</v>
      </c>
      <c r="G587" s="68"/>
      <c r="H587" s="53" t="s">
        <v>528</v>
      </c>
      <c r="I587" s="44" t="s">
        <v>115</v>
      </c>
      <c r="J587" s="52" t="s">
        <v>644</v>
      </c>
      <c r="K587" s="67">
        <v>44363</v>
      </c>
      <c r="L587" s="68"/>
    </row>
    <row r="588" spans="1:12" s="83" customFormat="1" ht="38.25" x14ac:dyDescent="0.2">
      <c r="A588" s="45" t="s">
        <v>115</v>
      </c>
      <c r="B588" s="45" t="s">
        <v>543</v>
      </c>
      <c r="C588" s="50" t="s">
        <v>642</v>
      </c>
      <c r="D588" s="48" t="s">
        <v>847</v>
      </c>
      <c r="E588" s="69" t="s">
        <v>117</v>
      </c>
      <c r="F588" s="69" t="s">
        <v>64</v>
      </c>
      <c r="G588" s="68"/>
      <c r="H588" s="53" t="s">
        <v>528</v>
      </c>
      <c r="I588" s="44" t="s">
        <v>115</v>
      </c>
      <c r="J588" s="52" t="s">
        <v>644</v>
      </c>
      <c r="K588" s="67">
        <v>44368</v>
      </c>
      <c r="L588" s="68"/>
    </row>
    <row r="589" spans="1:12" s="83" customFormat="1" ht="38.25" x14ac:dyDescent="0.2">
      <c r="A589" s="45" t="s">
        <v>115</v>
      </c>
      <c r="B589" s="45" t="s">
        <v>543</v>
      </c>
      <c r="C589" s="50" t="s">
        <v>642</v>
      </c>
      <c r="D589" s="48" t="s">
        <v>848</v>
      </c>
      <c r="E589" s="69" t="s">
        <v>117</v>
      </c>
      <c r="F589" s="69" t="s">
        <v>64</v>
      </c>
      <c r="G589" s="68"/>
      <c r="H589" s="53" t="s">
        <v>528</v>
      </c>
      <c r="I589" s="44" t="s">
        <v>115</v>
      </c>
      <c r="J589" s="52" t="s">
        <v>644</v>
      </c>
      <c r="K589" s="67">
        <v>44368</v>
      </c>
      <c r="L589" s="68"/>
    </row>
    <row r="590" spans="1:12" s="83" customFormat="1" ht="38.25" x14ac:dyDescent="0.2">
      <c r="A590" s="45" t="s">
        <v>115</v>
      </c>
      <c r="B590" s="45" t="s">
        <v>543</v>
      </c>
      <c r="C590" s="50" t="s">
        <v>642</v>
      </c>
      <c r="D590" s="48" t="s">
        <v>849</v>
      </c>
      <c r="E590" s="69" t="s">
        <v>117</v>
      </c>
      <c r="F590" s="69" t="s">
        <v>64</v>
      </c>
      <c r="G590" s="68"/>
      <c r="H590" s="53" t="s">
        <v>528</v>
      </c>
      <c r="I590" s="44" t="s">
        <v>115</v>
      </c>
      <c r="J590" s="52" t="s">
        <v>644</v>
      </c>
      <c r="K590" s="67">
        <v>44368</v>
      </c>
      <c r="L590" s="68"/>
    </row>
    <row r="591" spans="1:12" s="83" customFormat="1" ht="38.25" x14ac:dyDescent="0.2">
      <c r="A591" s="45" t="s">
        <v>115</v>
      </c>
      <c r="B591" s="45" t="s">
        <v>543</v>
      </c>
      <c r="C591" s="50" t="s">
        <v>642</v>
      </c>
      <c r="D591" s="48" t="s">
        <v>850</v>
      </c>
      <c r="E591" s="69" t="s">
        <v>117</v>
      </c>
      <c r="F591" s="69" t="s">
        <v>64</v>
      </c>
      <c r="G591" s="68"/>
      <c r="H591" s="53" t="s">
        <v>528</v>
      </c>
      <c r="I591" s="44" t="s">
        <v>115</v>
      </c>
      <c r="J591" s="52" t="s">
        <v>644</v>
      </c>
      <c r="K591" s="67">
        <v>44370</v>
      </c>
      <c r="L591" s="68"/>
    </row>
    <row r="592" spans="1:12" s="83" customFormat="1" ht="38.25" x14ac:dyDescent="0.2">
      <c r="A592" s="45" t="s">
        <v>115</v>
      </c>
      <c r="B592" s="45" t="s">
        <v>543</v>
      </c>
      <c r="C592" s="50" t="s">
        <v>642</v>
      </c>
      <c r="D592" s="48" t="s">
        <v>851</v>
      </c>
      <c r="E592" s="69" t="s">
        <v>117</v>
      </c>
      <c r="F592" s="69" t="s">
        <v>64</v>
      </c>
      <c r="G592" s="68"/>
      <c r="H592" s="53" t="s">
        <v>528</v>
      </c>
      <c r="I592" s="44" t="s">
        <v>115</v>
      </c>
      <c r="J592" s="52" t="s">
        <v>644</v>
      </c>
      <c r="K592" s="67">
        <v>44372</v>
      </c>
      <c r="L592" s="68"/>
    </row>
    <row r="593" spans="1:12" s="83" customFormat="1" ht="38.25" x14ac:dyDescent="0.2">
      <c r="A593" s="45" t="s">
        <v>115</v>
      </c>
      <c r="B593" s="45" t="s">
        <v>543</v>
      </c>
      <c r="C593" s="50" t="s">
        <v>642</v>
      </c>
      <c r="D593" s="48" t="s">
        <v>852</v>
      </c>
      <c r="E593" s="69" t="s">
        <v>117</v>
      </c>
      <c r="F593" s="69" t="s">
        <v>64</v>
      </c>
      <c r="G593" s="68"/>
      <c r="H593" s="53" t="s">
        <v>528</v>
      </c>
      <c r="I593" s="44" t="s">
        <v>115</v>
      </c>
      <c r="J593" s="52" t="s">
        <v>644</v>
      </c>
      <c r="K593" s="67">
        <v>44375</v>
      </c>
      <c r="L593" s="68"/>
    </row>
    <row r="594" spans="1:12" s="83" customFormat="1" ht="38.25" x14ac:dyDescent="0.2">
      <c r="A594" s="45" t="s">
        <v>115</v>
      </c>
      <c r="B594" s="45" t="s">
        <v>543</v>
      </c>
      <c r="C594" s="50" t="s">
        <v>642</v>
      </c>
      <c r="D594" s="48" t="s">
        <v>853</v>
      </c>
      <c r="E594" s="69" t="s">
        <v>117</v>
      </c>
      <c r="F594" s="69" t="s">
        <v>64</v>
      </c>
      <c r="G594" s="68"/>
      <c r="H594" s="53" t="s">
        <v>528</v>
      </c>
      <c r="I594" s="44" t="s">
        <v>115</v>
      </c>
      <c r="J594" s="52" t="s">
        <v>644</v>
      </c>
      <c r="K594" s="67">
        <v>44375</v>
      </c>
      <c r="L594" s="68"/>
    </row>
    <row r="595" spans="1:12" s="83" customFormat="1" ht="38.25" x14ac:dyDescent="0.2">
      <c r="A595" s="45" t="s">
        <v>1529</v>
      </c>
      <c r="B595" s="45" t="s">
        <v>854</v>
      </c>
      <c r="C595" s="50" t="s">
        <v>732</v>
      </c>
      <c r="D595" s="48" t="s">
        <v>855</v>
      </c>
      <c r="E595" s="53" t="s">
        <v>117</v>
      </c>
      <c r="F595" s="53" t="s">
        <v>856</v>
      </c>
      <c r="G595" s="44"/>
      <c r="H595" s="53" t="s">
        <v>528</v>
      </c>
      <c r="I595" s="53" t="s">
        <v>118</v>
      </c>
      <c r="J595" s="54" t="s">
        <v>118</v>
      </c>
      <c r="K595" s="49">
        <v>44378</v>
      </c>
      <c r="L595" s="44"/>
    </row>
    <row r="596" spans="1:12" s="83" customFormat="1" ht="63.75" x14ac:dyDescent="0.2">
      <c r="A596" s="45" t="s">
        <v>115</v>
      </c>
      <c r="B596" s="45" t="s">
        <v>857</v>
      </c>
      <c r="C596" s="50" t="s">
        <v>858</v>
      </c>
      <c r="D596" s="95" t="s">
        <v>859</v>
      </c>
      <c r="E596" s="53" t="s">
        <v>117</v>
      </c>
      <c r="F596" s="53" t="s">
        <v>62</v>
      </c>
      <c r="G596" s="44"/>
      <c r="H596" s="53" t="s">
        <v>528</v>
      </c>
      <c r="I596" s="126" t="s">
        <v>116</v>
      </c>
      <c r="J596" s="126" t="s">
        <v>116</v>
      </c>
      <c r="K596" s="49">
        <v>44382</v>
      </c>
      <c r="L596" s="44"/>
    </row>
    <row r="597" spans="1:12" s="83" customFormat="1" ht="63.75" x14ac:dyDescent="0.2">
      <c r="A597" s="45" t="s">
        <v>860</v>
      </c>
      <c r="B597" s="45" t="s">
        <v>861</v>
      </c>
      <c r="C597" s="50" t="s">
        <v>862</v>
      </c>
      <c r="D597" s="48" t="s">
        <v>863</v>
      </c>
      <c r="E597" s="53" t="s">
        <v>117</v>
      </c>
      <c r="F597" s="53" t="s">
        <v>62</v>
      </c>
      <c r="G597" s="44"/>
      <c r="H597" s="53" t="s">
        <v>528</v>
      </c>
      <c r="I597" s="44" t="s">
        <v>864</v>
      </c>
      <c r="J597" s="127" t="s">
        <v>116</v>
      </c>
      <c r="K597" s="49">
        <v>44382</v>
      </c>
      <c r="L597" s="44"/>
    </row>
    <row r="598" spans="1:12" s="83" customFormat="1" ht="63.75" x14ac:dyDescent="0.2">
      <c r="A598" s="45" t="s">
        <v>115</v>
      </c>
      <c r="B598" s="45" t="s">
        <v>857</v>
      </c>
      <c r="C598" s="50" t="s">
        <v>865</v>
      </c>
      <c r="D598" s="48" t="s">
        <v>866</v>
      </c>
      <c r="E598" s="53" t="s">
        <v>117</v>
      </c>
      <c r="F598" s="53" t="s">
        <v>62</v>
      </c>
      <c r="G598" s="44"/>
      <c r="H598" s="53" t="s">
        <v>27</v>
      </c>
      <c r="I598" s="126" t="s">
        <v>116</v>
      </c>
      <c r="J598" s="127" t="s">
        <v>116</v>
      </c>
      <c r="K598" s="49">
        <v>44382</v>
      </c>
      <c r="L598" s="45"/>
    </row>
    <row r="599" spans="1:12" s="83" customFormat="1" ht="63.75" x14ac:dyDescent="0.2">
      <c r="A599" s="45" t="s">
        <v>867</v>
      </c>
      <c r="B599" s="45" t="s">
        <v>868</v>
      </c>
      <c r="C599" s="50" t="s">
        <v>869</v>
      </c>
      <c r="D599" s="48" t="s">
        <v>870</v>
      </c>
      <c r="E599" s="53" t="s">
        <v>117</v>
      </c>
      <c r="F599" s="53" t="s">
        <v>62</v>
      </c>
      <c r="G599" s="44"/>
      <c r="H599" s="53" t="s">
        <v>528</v>
      </c>
      <c r="I599" s="53" t="s">
        <v>867</v>
      </c>
      <c r="J599" s="127" t="s">
        <v>116</v>
      </c>
      <c r="K599" s="49">
        <v>44385</v>
      </c>
      <c r="L599" s="45"/>
    </row>
    <row r="600" spans="1:12" s="83" customFormat="1" ht="63.75" x14ac:dyDescent="0.2">
      <c r="A600" s="45" t="s">
        <v>120</v>
      </c>
      <c r="B600" s="45" t="s">
        <v>122</v>
      </c>
      <c r="C600" s="50" t="s">
        <v>862</v>
      </c>
      <c r="D600" s="48" t="s">
        <v>871</v>
      </c>
      <c r="E600" s="53" t="s">
        <v>117</v>
      </c>
      <c r="F600" s="53" t="s">
        <v>62</v>
      </c>
      <c r="G600" s="44"/>
      <c r="H600" s="53" t="s">
        <v>528</v>
      </c>
      <c r="I600" s="53" t="s">
        <v>872</v>
      </c>
      <c r="J600" s="127" t="s">
        <v>116</v>
      </c>
      <c r="K600" s="49">
        <v>44383</v>
      </c>
      <c r="L600" s="45"/>
    </row>
    <row r="601" spans="1:12" s="83" customFormat="1" ht="63.75" x14ac:dyDescent="0.2">
      <c r="A601" s="45" t="s">
        <v>120</v>
      </c>
      <c r="B601" s="45" t="s">
        <v>122</v>
      </c>
      <c r="C601" s="50" t="s">
        <v>869</v>
      </c>
      <c r="D601" s="48" t="s">
        <v>873</v>
      </c>
      <c r="E601" s="53" t="s">
        <v>117</v>
      </c>
      <c r="F601" s="53" t="s">
        <v>62</v>
      </c>
      <c r="G601" s="44"/>
      <c r="H601" s="53" t="s">
        <v>528</v>
      </c>
      <c r="I601" s="44" t="s">
        <v>116</v>
      </c>
      <c r="J601" s="127" t="s">
        <v>116</v>
      </c>
      <c r="K601" s="49">
        <v>44383</v>
      </c>
      <c r="L601" s="45"/>
    </row>
    <row r="602" spans="1:12" s="83" customFormat="1" ht="38.25" x14ac:dyDescent="0.2">
      <c r="A602" s="45" t="s">
        <v>118</v>
      </c>
      <c r="B602" s="45" t="s">
        <v>854</v>
      </c>
      <c r="C602" s="50" t="s">
        <v>732</v>
      </c>
      <c r="D602" s="48" t="s">
        <v>874</v>
      </c>
      <c r="E602" s="53" t="s">
        <v>117</v>
      </c>
      <c r="F602" s="53" t="s">
        <v>62</v>
      </c>
      <c r="G602" s="44"/>
      <c r="H602" s="53" t="s">
        <v>528</v>
      </c>
      <c r="I602" s="53" t="s">
        <v>118</v>
      </c>
      <c r="J602" s="54" t="s">
        <v>118</v>
      </c>
      <c r="K602" s="49">
        <v>44383</v>
      </c>
      <c r="L602" s="45"/>
    </row>
    <row r="603" spans="1:12" s="83" customFormat="1" ht="63.75" x14ac:dyDescent="0.2">
      <c r="A603" s="45" t="s">
        <v>115</v>
      </c>
      <c r="B603" s="45" t="s">
        <v>161</v>
      </c>
      <c r="C603" s="50" t="s">
        <v>875</v>
      </c>
      <c r="D603" s="50" t="s">
        <v>876</v>
      </c>
      <c r="E603" s="53" t="s">
        <v>117</v>
      </c>
      <c r="F603" s="53" t="s">
        <v>62</v>
      </c>
      <c r="G603" s="44"/>
      <c r="H603" s="53" t="s">
        <v>528</v>
      </c>
      <c r="I603" s="44" t="s">
        <v>877</v>
      </c>
      <c r="J603" s="44" t="s">
        <v>878</v>
      </c>
      <c r="K603" s="49">
        <v>44383</v>
      </c>
      <c r="L603" s="45"/>
    </row>
    <row r="604" spans="1:12" s="83" customFormat="1" ht="76.5" x14ac:dyDescent="0.2">
      <c r="A604" s="45" t="s">
        <v>879</v>
      </c>
      <c r="B604" s="45" t="s">
        <v>880</v>
      </c>
      <c r="C604" s="50" t="s">
        <v>732</v>
      </c>
      <c r="D604" s="48" t="s">
        <v>881</v>
      </c>
      <c r="E604" s="44" t="s">
        <v>882</v>
      </c>
      <c r="F604" s="44" t="s">
        <v>883</v>
      </c>
      <c r="G604" s="128" t="s">
        <v>884</v>
      </c>
      <c r="H604" s="129" t="s">
        <v>528</v>
      </c>
      <c r="I604" s="44" t="s">
        <v>878</v>
      </c>
      <c r="J604" s="44" t="s">
        <v>878</v>
      </c>
      <c r="K604" s="49">
        <v>44383</v>
      </c>
      <c r="L604" s="45"/>
    </row>
    <row r="605" spans="1:12" s="83" customFormat="1" ht="63.75" x14ac:dyDescent="0.2">
      <c r="A605" s="45" t="s">
        <v>115</v>
      </c>
      <c r="B605" s="45" t="s">
        <v>161</v>
      </c>
      <c r="C605" s="50" t="s">
        <v>885</v>
      </c>
      <c r="D605" s="48" t="s">
        <v>886</v>
      </c>
      <c r="E605" s="53" t="s">
        <v>117</v>
      </c>
      <c r="F605" s="53" t="s">
        <v>62</v>
      </c>
      <c r="G605" s="44"/>
      <c r="H605" s="53" t="s">
        <v>528</v>
      </c>
      <c r="I605" s="44" t="s">
        <v>887</v>
      </c>
      <c r="J605" s="44" t="s">
        <v>878</v>
      </c>
      <c r="K605" s="49">
        <v>44383</v>
      </c>
      <c r="L605" s="45"/>
    </row>
    <row r="606" spans="1:12" s="83" customFormat="1" ht="102" x14ac:dyDescent="0.2">
      <c r="A606" s="45" t="s">
        <v>120</v>
      </c>
      <c r="B606" s="45" t="s">
        <v>122</v>
      </c>
      <c r="C606" s="50" t="s">
        <v>888</v>
      </c>
      <c r="D606" s="48" t="s">
        <v>889</v>
      </c>
      <c r="E606" s="53" t="s">
        <v>117</v>
      </c>
      <c r="F606" s="53" t="s">
        <v>62</v>
      </c>
      <c r="G606" s="44"/>
      <c r="H606" s="53" t="s">
        <v>528</v>
      </c>
      <c r="I606" s="44" t="s">
        <v>890</v>
      </c>
      <c r="J606" s="44" t="s">
        <v>878</v>
      </c>
      <c r="K606" s="49">
        <v>44383</v>
      </c>
      <c r="L606" s="45"/>
    </row>
    <row r="607" spans="1:12" s="83" customFormat="1" ht="102" x14ac:dyDescent="0.2">
      <c r="A607" s="45" t="s">
        <v>120</v>
      </c>
      <c r="B607" s="45" t="s">
        <v>122</v>
      </c>
      <c r="C607" s="50" t="s">
        <v>891</v>
      </c>
      <c r="D607" s="48" t="s">
        <v>892</v>
      </c>
      <c r="E607" s="53" t="s">
        <v>893</v>
      </c>
      <c r="F607" s="53" t="s">
        <v>64</v>
      </c>
      <c r="G607" s="44"/>
      <c r="H607" s="53" t="s">
        <v>528</v>
      </c>
      <c r="I607" s="44" t="s">
        <v>890</v>
      </c>
      <c r="J607" s="44" t="s">
        <v>878</v>
      </c>
      <c r="K607" s="49">
        <v>44383</v>
      </c>
      <c r="L607" s="45"/>
    </row>
    <row r="608" spans="1:12" s="83" customFormat="1" ht="102" x14ac:dyDescent="0.2">
      <c r="A608" s="45" t="s">
        <v>894</v>
      </c>
      <c r="B608" s="45" t="s">
        <v>895</v>
      </c>
      <c r="C608" s="50" t="s">
        <v>732</v>
      </c>
      <c r="D608" s="48" t="s">
        <v>896</v>
      </c>
      <c r="E608" s="53" t="s">
        <v>117</v>
      </c>
      <c r="F608" s="53" t="s">
        <v>897</v>
      </c>
      <c r="G608" s="128" t="s">
        <v>898</v>
      </c>
      <c r="H608" s="129" t="s">
        <v>528</v>
      </c>
      <c r="I608" s="44" t="s">
        <v>899</v>
      </c>
      <c r="J608" s="44" t="s">
        <v>878</v>
      </c>
      <c r="K608" s="49">
        <v>44383</v>
      </c>
      <c r="L608" s="45"/>
    </row>
    <row r="609" spans="1:12" s="83" customFormat="1" ht="102" x14ac:dyDescent="0.2">
      <c r="A609" s="45" t="s">
        <v>120</v>
      </c>
      <c r="B609" s="45" t="s">
        <v>122</v>
      </c>
      <c r="C609" s="50" t="s">
        <v>900</v>
      </c>
      <c r="D609" s="48" t="s">
        <v>901</v>
      </c>
      <c r="E609" s="53" t="s">
        <v>117</v>
      </c>
      <c r="F609" s="53" t="s">
        <v>62</v>
      </c>
      <c r="G609" s="44"/>
      <c r="H609" s="53" t="s">
        <v>528</v>
      </c>
      <c r="I609" s="44" t="s">
        <v>890</v>
      </c>
      <c r="J609" s="44" t="s">
        <v>878</v>
      </c>
      <c r="K609" s="49">
        <v>44384</v>
      </c>
      <c r="L609" s="45"/>
    </row>
    <row r="610" spans="1:12" s="83" customFormat="1" ht="63.75" x14ac:dyDescent="0.2">
      <c r="A610" s="45" t="s">
        <v>120</v>
      </c>
      <c r="B610" s="45" t="s">
        <v>122</v>
      </c>
      <c r="C610" s="50" t="s">
        <v>902</v>
      </c>
      <c r="D610" s="48" t="s">
        <v>903</v>
      </c>
      <c r="E610" s="53" t="s">
        <v>893</v>
      </c>
      <c r="F610" s="53" t="s">
        <v>62</v>
      </c>
      <c r="G610" s="44"/>
      <c r="H610" s="53" t="s">
        <v>528</v>
      </c>
      <c r="I610" s="44" t="s">
        <v>126</v>
      </c>
      <c r="J610" s="44" t="s">
        <v>878</v>
      </c>
      <c r="K610" s="49">
        <v>44385</v>
      </c>
      <c r="L610" s="45"/>
    </row>
    <row r="611" spans="1:12" s="83" customFormat="1" ht="63.75" x14ac:dyDescent="0.2">
      <c r="A611" s="45" t="s">
        <v>115</v>
      </c>
      <c r="B611" s="45" t="s">
        <v>857</v>
      </c>
      <c r="C611" s="50" t="s">
        <v>904</v>
      </c>
      <c r="D611" s="48" t="s">
        <v>905</v>
      </c>
      <c r="E611" s="53" t="s">
        <v>893</v>
      </c>
      <c r="F611" s="53" t="s">
        <v>62</v>
      </c>
      <c r="G611" s="44"/>
      <c r="H611" s="53" t="s">
        <v>27</v>
      </c>
      <c r="I611" s="44" t="s">
        <v>878</v>
      </c>
      <c r="J611" s="44" t="s">
        <v>878</v>
      </c>
      <c r="K611" s="49">
        <v>44385</v>
      </c>
      <c r="L611" s="45"/>
    </row>
    <row r="612" spans="1:12" s="83" customFormat="1" ht="63.75" x14ac:dyDescent="0.2">
      <c r="A612" s="45" t="s">
        <v>115</v>
      </c>
      <c r="B612" s="45" t="s">
        <v>857</v>
      </c>
      <c r="C612" s="50" t="s">
        <v>862</v>
      </c>
      <c r="D612" s="48" t="s">
        <v>906</v>
      </c>
      <c r="E612" s="53" t="s">
        <v>893</v>
      </c>
      <c r="F612" s="53" t="s">
        <v>62</v>
      </c>
      <c r="G612" s="44"/>
      <c r="H612" s="53" t="s">
        <v>528</v>
      </c>
      <c r="I612" s="44" t="s">
        <v>878</v>
      </c>
      <c r="J612" s="44" t="s">
        <v>878</v>
      </c>
      <c r="K612" s="49">
        <v>44385</v>
      </c>
      <c r="L612" s="45"/>
    </row>
    <row r="613" spans="1:12" s="83" customFormat="1" ht="63.75" x14ac:dyDescent="0.2">
      <c r="A613" s="45" t="s">
        <v>115</v>
      </c>
      <c r="B613" s="45" t="s">
        <v>857</v>
      </c>
      <c r="C613" s="50" t="s">
        <v>862</v>
      </c>
      <c r="D613" s="48" t="s">
        <v>907</v>
      </c>
      <c r="E613" s="53" t="s">
        <v>893</v>
      </c>
      <c r="F613" s="53" t="s">
        <v>62</v>
      </c>
      <c r="G613" s="44"/>
      <c r="H613" s="53" t="s">
        <v>528</v>
      </c>
      <c r="I613" s="44" t="s">
        <v>878</v>
      </c>
      <c r="J613" s="44" t="s">
        <v>878</v>
      </c>
      <c r="K613" s="49">
        <v>44385</v>
      </c>
      <c r="L613" s="45"/>
    </row>
    <row r="614" spans="1:12" s="83" customFormat="1" ht="63.75" x14ac:dyDescent="0.2">
      <c r="A614" s="45" t="s">
        <v>115</v>
      </c>
      <c r="B614" s="45" t="s">
        <v>857</v>
      </c>
      <c r="C614" s="50" t="s">
        <v>908</v>
      </c>
      <c r="D614" s="48" t="s">
        <v>909</v>
      </c>
      <c r="E614" s="53" t="s">
        <v>893</v>
      </c>
      <c r="F614" s="53" t="s">
        <v>62</v>
      </c>
      <c r="G614" s="44"/>
      <c r="H614" s="53" t="s">
        <v>528</v>
      </c>
      <c r="I614" s="44" t="s">
        <v>910</v>
      </c>
      <c r="J614" s="44" t="s">
        <v>878</v>
      </c>
      <c r="K614" s="49">
        <v>44385</v>
      </c>
      <c r="L614" s="45"/>
    </row>
    <row r="615" spans="1:12" s="83" customFormat="1" ht="63.75" x14ac:dyDescent="0.2">
      <c r="A615" s="45" t="s">
        <v>120</v>
      </c>
      <c r="B615" s="45" t="s">
        <v>122</v>
      </c>
      <c r="C615" s="50" t="s">
        <v>911</v>
      </c>
      <c r="D615" s="48" t="s">
        <v>912</v>
      </c>
      <c r="E615" s="53" t="s">
        <v>893</v>
      </c>
      <c r="F615" s="53" t="s">
        <v>62</v>
      </c>
      <c r="G615" s="44"/>
      <c r="H615" s="53" t="s">
        <v>27</v>
      </c>
      <c r="I615" s="53" t="s">
        <v>913</v>
      </c>
      <c r="J615" s="44" t="s">
        <v>878</v>
      </c>
      <c r="K615" s="49">
        <v>44386</v>
      </c>
      <c r="L615" s="45"/>
    </row>
    <row r="616" spans="1:12" s="83" customFormat="1" ht="102" x14ac:dyDescent="0.2">
      <c r="A616" s="45" t="s">
        <v>120</v>
      </c>
      <c r="B616" s="45" t="s">
        <v>122</v>
      </c>
      <c r="C616" s="50" t="s">
        <v>914</v>
      </c>
      <c r="D616" s="48" t="s">
        <v>915</v>
      </c>
      <c r="E616" s="53" t="s">
        <v>117</v>
      </c>
      <c r="F616" s="53" t="s">
        <v>62</v>
      </c>
      <c r="G616" s="44"/>
      <c r="H616" s="53" t="s">
        <v>528</v>
      </c>
      <c r="I616" s="44" t="s">
        <v>916</v>
      </c>
      <c r="J616" s="44" t="s">
        <v>878</v>
      </c>
      <c r="K616" s="49">
        <v>44389</v>
      </c>
      <c r="L616" s="45"/>
    </row>
    <row r="617" spans="1:12" s="83" customFormat="1" ht="102" x14ac:dyDescent="0.2">
      <c r="A617" s="45" t="s">
        <v>120</v>
      </c>
      <c r="B617" s="45" t="s">
        <v>122</v>
      </c>
      <c r="C617" s="50" t="s">
        <v>917</v>
      </c>
      <c r="D617" s="48" t="s">
        <v>918</v>
      </c>
      <c r="E617" s="53" t="s">
        <v>117</v>
      </c>
      <c r="F617" s="53" t="s">
        <v>62</v>
      </c>
      <c r="G617" s="44"/>
      <c r="H617" s="53" t="s">
        <v>27</v>
      </c>
      <c r="I617" s="44" t="s">
        <v>890</v>
      </c>
      <c r="J617" s="44" t="s">
        <v>878</v>
      </c>
      <c r="K617" s="49">
        <v>44389</v>
      </c>
      <c r="L617" s="45"/>
    </row>
    <row r="618" spans="1:12" s="83" customFormat="1" ht="63.75" x14ac:dyDescent="0.2">
      <c r="A618" s="45" t="s">
        <v>115</v>
      </c>
      <c r="B618" s="45" t="s">
        <v>857</v>
      </c>
      <c r="C618" s="50" t="s">
        <v>919</v>
      </c>
      <c r="D618" s="48" t="s">
        <v>920</v>
      </c>
      <c r="E618" s="53" t="s">
        <v>117</v>
      </c>
      <c r="F618" s="53" t="s">
        <v>62</v>
      </c>
      <c r="G618" s="44"/>
      <c r="H618" s="53" t="s">
        <v>528</v>
      </c>
      <c r="I618" s="44" t="s">
        <v>878</v>
      </c>
      <c r="J618" s="44" t="s">
        <v>878</v>
      </c>
      <c r="K618" s="49">
        <v>44389</v>
      </c>
      <c r="L618" s="45"/>
    </row>
    <row r="619" spans="1:12" s="83" customFormat="1" ht="63.75" x14ac:dyDescent="0.2">
      <c r="A619" s="45" t="s">
        <v>115</v>
      </c>
      <c r="B619" s="45" t="s">
        <v>857</v>
      </c>
      <c r="C619" s="50" t="s">
        <v>862</v>
      </c>
      <c r="D619" s="48" t="s">
        <v>921</v>
      </c>
      <c r="E619" s="53" t="s">
        <v>117</v>
      </c>
      <c r="F619" s="53" t="s">
        <v>62</v>
      </c>
      <c r="G619" s="44"/>
      <c r="H619" s="53" t="s">
        <v>528</v>
      </c>
      <c r="I619" s="44" t="s">
        <v>878</v>
      </c>
      <c r="J619" s="44" t="s">
        <v>878</v>
      </c>
      <c r="K619" s="49">
        <v>44390</v>
      </c>
      <c r="L619" s="45"/>
    </row>
    <row r="620" spans="1:12" s="83" customFormat="1" ht="63.75" x14ac:dyDescent="0.2">
      <c r="A620" s="45" t="s">
        <v>120</v>
      </c>
      <c r="B620" s="45" t="s">
        <v>122</v>
      </c>
      <c r="C620" s="50" t="s">
        <v>862</v>
      </c>
      <c r="D620" s="48" t="s">
        <v>922</v>
      </c>
      <c r="E620" s="53" t="s">
        <v>117</v>
      </c>
      <c r="F620" s="53" t="s">
        <v>62</v>
      </c>
      <c r="G620" s="44"/>
      <c r="H620" s="53" t="s">
        <v>528</v>
      </c>
      <c r="I620" s="44" t="s">
        <v>923</v>
      </c>
      <c r="J620" s="44" t="s">
        <v>878</v>
      </c>
      <c r="K620" s="49">
        <v>44390</v>
      </c>
      <c r="L620" s="45"/>
    </row>
    <row r="621" spans="1:12" s="83" customFormat="1" ht="102" x14ac:dyDescent="0.2">
      <c r="A621" s="45" t="s">
        <v>120</v>
      </c>
      <c r="B621" s="45" t="s">
        <v>122</v>
      </c>
      <c r="C621" s="50" t="s">
        <v>924</v>
      </c>
      <c r="D621" s="48" t="s">
        <v>925</v>
      </c>
      <c r="E621" s="53" t="s">
        <v>117</v>
      </c>
      <c r="F621" s="53" t="s">
        <v>62</v>
      </c>
      <c r="G621" s="44"/>
      <c r="H621" s="53" t="s">
        <v>528</v>
      </c>
      <c r="I621" s="44" t="s">
        <v>890</v>
      </c>
      <c r="J621" s="44" t="s">
        <v>878</v>
      </c>
      <c r="K621" s="49">
        <v>44391</v>
      </c>
      <c r="L621" s="45"/>
    </row>
    <row r="622" spans="1:12" s="83" customFormat="1" ht="63.75" x14ac:dyDescent="0.2">
      <c r="A622" s="45" t="s">
        <v>115</v>
      </c>
      <c r="B622" s="45" t="s">
        <v>857</v>
      </c>
      <c r="C622" s="50" t="s">
        <v>926</v>
      </c>
      <c r="D622" s="48" t="s">
        <v>927</v>
      </c>
      <c r="E622" s="53" t="s">
        <v>117</v>
      </c>
      <c r="F622" s="53" t="s">
        <v>62</v>
      </c>
      <c r="G622" s="44"/>
      <c r="H622" s="53" t="s">
        <v>528</v>
      </c>
      <c r="I622" s="44" t="s">
        <v>878</v>
      </c>
      <c r="J622" s="44" t="s">
        <v>878</v>
      </c>
      <c r="K622" s="49">
        <v>44391</v>
      </c>
      <c r="L622" s="45"/>
    </row>
    <row r="623" spans="1:12" s="83" customFormat="1" ht="63.75" x14ac:dyDescent="0.2">
      <c r="A623" s="45" t="s">
        <v>120</v>
      </c>
      <c r="B623" s="45" t="s">
        <v>122</v>
      </c>
      <c r="C623" s="50" t="s">
        <v>928</v>
      </c>
      <c r="D623" s="48" t="s">
        <v>929</v>
      </c>
      <c r="E623" s="53" t="s">
        <v>117</v>
      </c>
      <c r="F623" s="53" t="s">
        <v>62</v>
      </c>
      <c r="G623" s="44"/>
      <c r="H623" s="53" t="s">
        <v>528</v>
      </c>
      <c r="I623" s="44" t="s">
        <v>229</v>
      </c>
      <c r="J623" s="44" t="s">
        <v>878</v>
      </c>
      <c r="K623" s="49">
        <v>44391</v>
      </c>
      <c r="L623" s="45"/>
    </row>
    <row r="624" spans="1:12" s="83" customFormat="1" ht="102" x14ac:dyDescent="0.2">
      <c r="A624" s="45" t="s">
        <v>120</v>
      </c>
      <c r="B624" s="45" t="s">
        <v>122</v>
      </c>
      <c r="C624" s="50" t="s">
        <v>930</v>
      </c>
      <c r="D624" s="48" t="s">
        <v>931</v>
      </c>
      <c r="E624" s="53" t="s">
        <v>117</v>
      </c>
      <c r="F624" s="53" t="s">
        <v>62</v>
      </c>
      <c r="G624" s="44"/>
      <c r="H624" s="53" t="s">
        <v>528</v>
      </c>
      <c r="I624" s="44" t="s">
        <v>890</v>
      </c>
      <c r="J624" s="44" t="s">
        <v>878</v>
      </c>
      <c r="K624" s="49">
        <v>44392</v>
      </c>
      <c r="L624" s="45"/>
    </row>
    <row r="625" spans="1:12" s="83" customFormat="1" ht="102" x14ac:dyDescent="0.2">
      <c r="A625" s="45" t="s">
        <v>120</v>
      </c>
      <c r="B625" s="45" t="s">
        <v>122</v>
      </c>
      <c r="C625" s="50" t="s">
        <v>932</v>
      </c>
      <c r="D625" s="48" t="s">
        <v>933</v>
      </c>
      <c r="E625" s="53" t="s">
        <v>117</v>
      </c>
      <c r="F625" s="53" t="s">
        <v>62</v>
      </c>
      <c r="G625" s="44"/>
      <c r="H625" s="53" t="s">
        <v>528</v>
      </c>
      <c r="I625" s="44" t="s">
        <v>890</v>
      </c>
      <c r="J625" s="44" t="s">
        <v>878</v>
      </c>
      <c r="K625" s="49">
        <v>44392</v>
      </c>
      <c r="L625" s="45"/>
    </row>
    <row r="626" spans="1:12" s="83" customFormat="1" ht="63.75" x14ac:dyDescent="0.2">
      <c r="A626" s="45" t="s">
        <v>120</v>
      </c>
      <c r="B626" s="45" t="s">
        <v>122</v>
      </c>
      <c r="C626" s="50" t="s">
        <v>862</v>
      </c>
      <c r="D626" s="48" t="s">
        <v>934</v>
      </c>
      <c r="E626" s="53" t="s">
        <v>117</v>
      </c>
      <c r="F626" s="53" t="s">
        <v>62</v>
      </c>
      <c r="G626" s="44"/>
      <c r="H626" s="53" t="s">
        <v>528</v>
      </c>
      <c r="I626" s="44" t="s">
        <v>935</v>
      </c>
      <c r="J626" s="44" t="s">
        <v>878</v>
      </c>
      <c r="K626" s="49">
        <v>44392</v>
      </c>
      <c r="L626" s="45"/>
    </row>
    <row r="627" spans="1:12" s="83" customFormat="1" ht="63.75" x14ac:dyDescent="0.2">
      <c r="A627" s="45" t="s">
        <v>936</v>
      </c>
      <c r="B627" s="45" t="s">
        <v>937</v>
      </c>
      <c r="C627" s="50" t="s">
        <v>862</v>
      </c>
      <c r="D627" s="48" t="s">
        <v>938</v>
      </c>
      <c r="E627" s="53" t="s">
        <v>117</v>
      </c>
      <c r="F627" s="53" t="s">
        <v>62</v>
      </c>
      <c r="G627" s="44"/>
      <c r="H627" s="53" t="s">
        <v>528</v>
      </c>
      <c r="I627" s="44" t="s">
        <v>939</v>
      </c>
      <c r="J627" s="44" t="s">
        <v>878</v>
      </c>
      <c r="K627" s="49">
        <v>44398</v>
      </c>
      <c r="L627" s="45"/>
    </row>
    <row r="628" spans="1:12" s="83" customFormat="1" ht="102" x14ac:dyDescent="0.2">
      <c r="A628" s="45" t="s">
        <v>120</v>
      </c>
      <c r="B628" s="45" t="s">
        <v>122</v>
      </c>
      <c r="C628" s="50" t="s">
        <v>558</v>
      </c>
      <c r="D628" s="48" t="s">
        <v>940</v>
      </c>
      <c r="E628" s="53" t="s">
        <v>117</v>
      </c>
      <c r="F628" s="53" t="s">
        <v>62</v>
      </c>
      <c r="G628" s="44"/>
      <c r="H628" s="53" t="s">
        <v>528</v>
      </c>
      <c r="I628" s="44" t="s">
        <v>916</v>
      </c>
      <c r="J628" s="44" t="s">
        <v>878</v>
      </c>
      <c r="K628" s="49">
        <v>44398</v>
      </c>
      <c r="L628" s="45"/>
    </row>
    <row r="629" spans="1:12" s="83" customFormat="1" ht="63.75" x14ac:dyDescent="0.2">
      <c r="A629" s="45" t="s">
        <v>115</v>
      </c>
      <c r="B629" s="45" t="s">
        <v>857</v>
      </c>
      <c r="C629" s="50" t="s">
        <v>941</v>
      </c>
      <c r="D629" s="48" t="s">
        <v>942</v>
      </c>
      <c r="E629" s="53" t="s">
        <v>117</v>
      </c>
      <c r="F629" s="53" t="s">
        <v>62</v>
      </c>
      <c r="G629" s="44"/>
      <c r="H629" s="53" t="s">
        <v>27</v>
      </c>
      <c r="I629" s="44" t="s">
        <v>878</v>
      </c>
      <c r="J629" s="44" t="s">
        <v>878</v>
      </c>
      <c r="K629" s="49">
        <v>44392</v>
      </c>
      <c r="L629" s="45"/>
    </row>
    <row r="630" spans="1:12" s="83" customFormat="1" ht="63.75" x14ac:dyDescent="0.2">
      <c r="A630" s="45" t="s">
        <v>115</v>
      </c>
      <c r="B630" s="45" t="s">
        <v>857</v>
      </c>
      <c r="C630" s="50" t="s">
        <v>943</v>
      </c>
      <c r="D630" s="48" t="s">
        <v>944</v>
      </c>
      <c r="E630" s="53" t="s">
        <v>117</v>
      </c>
      <c r="F630" s="53" t="s">
        <v>62</v>
      </c>
      <c r="G630" s="44"/>
      <c r="H630" s="53" t="s">
        <v>528</v>
      </c>
      <c r="I630" s="44" t="s">
        <v>878</v>
      </c>
      <c r="J630" s="44" t="s">
        <v>878</v>
      </c>
      <c r="K630" s="49">
        <v>44392</v>
      </c>
      <c r="L630" s="45"/>
    </row>
    <row r="631" spans="1:12" s="83" customFormat="1" ht="63.75" x14ac:dyDescent="0.2">
      <c r="A631" s="45" t="s">
        <v>120</v>
      </c>
      <c r="B631" s="45" t="s">
        <v>122</v>
      </c>
      <c r="C631" s="50" t="s">
        <v>945</v>
      </c>
      <c r="D631" s="48" t="s">
        <v>946</v>
      </c>
      <c r="E631" s="53" t="s">
        <v>117</v>
      </c>
      <c r="F631" s="53" t="s">
        <v>62</v>
      </c>
      <c r="G631" s="44"/>
      <c r="H631" s="53" t="s">
        <v>528</v>
      </c>
      <c r="I631" s="44" t="s">
        <v>899</v>
      </c>
      <c r="J631" s="44" t="s">
        <v>878</v>
      </c>
      <c r="K631" s="49">
        <v>44392</v>
      </c>
      <c r="L631" s="45"/>
    </row>
    <row r="632" spans="1:12" s="83" customFormat="1" ht="63.75" x14ac:dyDescent="0.2">
      <c r="A632" s="45" t="s">
        <v>115</v>
      </c>
      <c r="B632" s="45" t="s">
        <v>857</v>
      </c>
      <c r="C632" s="50" t="s">
        <v>869</v>
      </c>
      <c r="D632" s="48" t="s">
        <v>947</v>
      </c>
      <c r="E632" s="53" t="s">
        <v>117</v>
      </c>
      <c r="F632" s="53" t="s">
        <v>62</v>
      </c>
      <c r="G632" s="44"/>
      <c r="H632" s="53" t="s">
        <v>528</v>
      </c>
      <c r="I632" s="44" t="s">
        <v>878</v>
      </c>
      <c r="J632" s="44" t="s">
        <v>878</v>
      </c>
      <c r="K632" s="49">
        <v>44392</v>
      </c>
      <c r="L632" s="45"/>
    </row>
    <row r="633" spans="1:12" s="83" customFormat="1" ht="63.75" x14ac:dyDescent="0.2">
      <c r="A633" s="45" t="s">
        <v>115</v>
      </c>
      <c r="B633" s="45" t="s">
        <v>857</v>
      </c>
      <c r="C633" s="50" t="s">
        <v>948</v>
      </c>
      <c r="D633" s="48" t="s">
        <v>949</v>
      </c>
      <c r="E633" s="53" t="s">
        <v>117</v>
      </c>
      <c r="F633" s="53" t="s">
        <v>62</v>
      </c>
      <c r="G633" s="44"/>
      <c r="H633" s="53" t="s">
        <v>27</v>
      </c>
      <c r="I633" s="44" t="s">
        <v>878</v>
      </c>
      <c r="J633" s="44" t="s">
        <v>878</v>
      </c>
      <c r="K633" s="49">
        <v>44393</v>
      </c>
      <c r="L633" s="45"/>
    </row>
    <row r="634" spans="1:12" s="83" customFormat="1" ht="63.75" x14ac:dyDescent="0.2">
      <c r="A634" s="45" t="s">
        <v>115</v>
      </c>
      <c r="B634" s="45" t="s">
        <v>857</v>
      </c>
      <c r="C634" s="50" t="s">
        <v>950</v>
      </c>
      <c r="D634" s="48" t="s">
        <v>951</v>
      </c>
      <c r="E634" s="53" t="s">
        <v>117</v>
      </c>
      <c r="F634" s="53" t="s">
        <v>62</v>
      </c>
      <c r="G634" s="44"/>
      <c r="H634" s="53" t="s">
        <v>27</v>
      </c>
      <c r="I634" s="44" t="s">
        <v>878</v>
      </c>
      <c r="J634" s="44" t="s">
        <v>878</v>
      </c>
      <c r="K634" s="49">
        <v>44393</v>
      </c>
      <c r="L634" s="45"/>
    </row>
    <row r="635" spans="1:12" s="83" customFormat="1" ht="114.75" x14ac:dyDescent="0.2">
      <c r="A635" s="45" t="s">
        <v>115</v>
      </c>
      <c r="B635" s="45" t="s">
        <v>857</v>
      </c>
      <c r="C635" s="50" t="s">
        <v>173</v>
      </c>
      <c r="D635" s="48" t="s">
        <v>952</v>
      </c>
      <c r="E635" s="53" t="s">
        <v>117</v>
      </c>
      <c r="F635" s="53" t="s">
        <v>62</v>
      </c>
      <c r="G635" s="44"/>
      <c r="H635" s="53" t="s">
        <v>528</v>
      </c>
      <c r="I635" s="44" t="s">
        <v>953</v>
      </c>
      <c r="J635" s="44" t="s">
        <v>878</v>
      </c>
      <c r="K635" s="49">
        <v>44393</v>
      </c>
      <c r="L635" s="45"/>
    </row>
    <row r="636" spans="1:12" s="83" customFormat="1" ht="63.75" x14ac:dyDescent="0.2">
      <c r="A636" s="45" t="s">
        <v>115</v>
      </c>
      <c r="B636" s="45" t="s">
        <v>857</v>
      </c>
      <c r="C636" s="50" t="s">
        <v>862</v>
      </c>
      <c r="D636" s="48" t="s">
        <v>954</v>
      </c>
      <c r="E636" s="53" t="s">
        <v>117</v>
      </c>
      <c r="F636" s="53" t="s">
        <v>62</v>
      </c>
      <c r="G636" s="44"/>
      <c r="H636" s="53" t="s">
        <v>528</v>
      </c>
      <c r="I636" s="44" t="s">
        <v>878</v>
      </c>
      <c r="J636" s="44" t="s">
        <v>878</v>
      </c>
      <c r="K636" s="49">
        <v>44396</v>
      </c>
      <c r="L636" s="45"/>
    </row>
    <row r="637" spans="1:12" s="83" customFormat="1" ht="89.25" x14ac:dyDescent="0.2">
      <c r="A637" s="45" t="s">
        <v>115</v>
      </c>
      <c r="B637" s="45" t="s">
        <v>857</v>
      </c>
      <c r="C637" s="50" t="s">
        <v>862</v>
      </c>
      <c r="D637" s="48" t="s">
        <v>955</v>
      </c>
      <c r="E637" s="53" t="s">
        <v>117</v>
      </c>
      <c r="F637" s="53" t="s">
        <v>62</v>
      </c>
      <c r="G637" s="44"/>
      <c r="H637" s="53" t="s">
        <v>528</v>
      </c>
      <c r="I637" s="44" t="s">
        <v>956</v>
      </c>
      <c r="J637" s="44" t="s">
        <v>878</v>
      </c>
      <c r="K637" s="49">
        <v>44396</v>
      </c>
      <c r="L637" s="45"/>
    </row>
    <row r="638" spans="1:12" s="83" customFormat="1" ht="63.75" x14ac:dyDescent="0.2">
      <c r="A638" s="45" t="s">
        <v>115</v>
      </c>
      <c r="B638" s="45" t="s">
        <v>857</v>
      </c>
      <c r="C638" s="50" t="s">
        <v>862</v>
      </c>
      <c r="D638" s="48" t="s">
        <v>957</v>
      </c>
      <c r="E638" s="53" t="s">
        <v>117</v>
      </c>
      <c r="F638" s="53" t="s">
        <v>62</v>
      </c>
      <c r="G638" s="44"/>
      <c r="H638" s="53" t="s">
        <v>528</v>
      </c>
      <c r="I638" s="44" t="s">
        <v>878</v>
      </c>
      <c r="J638" s="44" t="s">
        <v>878</v>
      </c>
      <c r="K638" s="49">
        <v>44396</v>
      </c>
      <c r="L638" s="45"/>
    </row>
    <row r="639" spans="1:12" s="83" customFormat="1" ht="63.75" x14ac:dyDescent="0.2">
      <c r="A639" s="45" t="s">
        <v>120</v>
      </c>
      <c r="B639" s="45" t="s">
        <v>122</v>
      </c>
      <c r="C639" s="50" t="s">
        <v>958</v>
      </c>
      <c r="D639" s="48" t="s">
        <v>959</v>
      </c>
      <c r="E639" s="53" t="s">
        <v>117</v>
      </c>
      <c r="F639" s="53" t="s">
        <v>62</v>
      </c>
      <c r="G639" s="44"/>
      <c r="H639" s="53" t="s">
        <v>528</v>
      </c>
      <c r="I639" s="44" t="s">
        <v>807</v>
      </c>
      <c r="J639" s="44" t="s">
        <v>878</v>
      </c>
      <c r="K639" s="49">
        <v>44398</v>
      </c>
      <c r="L639" s="45"/>
    </row>
    <row r="640" spans="1:12" s="83" customFormat="1" ht="63.75" x14ac:dyDescent="0.2">
      <c r="A640" s="45" t="s">
        <v>120</v>
      </c>
      <c r="B640" s="45" t="s">
        <v>122</v>
      </c>
      <c r="C640" s="50" t="s">
        <v>960</v>
      </c>
      <c r="D640" s="48" t="s">
        <v>961</v>
      </c>
      <c r="E640" s="53" t="s">
        <v>117</v>
      </c>
      <c r="F640" s="53" t="s">
        <v>62</v>
      </c>
      <c r="G640" s="44"/>
      <c r="H640" s="53" t="s">
        <v>528</v>
      </c>
      <c r="I640" s="44" t="s">
        <v>899</v>
      </c>
      <c r="J640" s="44" t="s">
        <v>878</v>
      </c>
      <c r="K640" s="49">
        <v>44398</v>
      </c>
      <c r="L640" s="45"/>
    </row>
    <row r="641" spans="1:12" s="83" customFormat="1" ht="63.75" x14ac:dyDescent="0.2">
      <c r="A641" s="45" t="s">
        <v>115</v>
      </c>
      <c r="B641" s="45" t="s">
        <v>857</v>
      </c>
      <c r="C641" s="50" t="s">
        <v>962</v>
      </c>
      <c r="D641" s="48" t="s">
        <v>963</v>
      </c>
      <c r="E641" s="53" t="s">
        <v>117</v>
      </c>
      <c r="F641" s="53" t="s">
        <v>62</v>
      </c>
      <c r="G641" s="44"/>
      <c r="H641" s="53" t="s">
        <v>528</v>
      </c>
      <c r="I641" s="44" t="s">
        <v>878</v>
      </c>
      <c r="J641" s="44" t="s">
        <v>878</v>
      </c>
      <c r="K641" s="49">
        <v>44399</v>
      </c>
      <c r="L641" s="45"/>
    </row>
    <row r="642" spans="1:12" s="83" customFormat="1" ht="63.75" x14ac:dyDescent="0.2">
      <c r="A642" s="45" t="s">
        <v>115</v>
      </c>
      <c r="B642" s="45" t="s">
        <v>857</v>
      </c>
      <c r="C642" s="50" t="s">
        <v>136</v>
      </c>
      <c r="D642" s="48" t="s">
        <v>964</v>
      </c>
      <c r="E642" s="53" t="s">
        <v>117</v>
      </c>
      <c r="F642" s="53" t="s">
        <v>62</v>
      </c>
      <c r="G642" s="44"/>
      <c r="H642" s="53" t="s">
        <v>528</v>
      </c>
      <c r="I642" s="44" t="s">
        <v>878</v>
      </c>
      <c r="J642" s="44" t="s">
        <v>878</v>
      </c>
      <c r="K642" s="49">
        <v>44399</v>
      </c>
      <c r="L642" s="45"/>
    </row>
    <row r="643" spans="1:12" s="83" customFormat="1" ht="63.75" x14ac:dyDescent="0.2">
      <c r="A643" s="45" t="s">
        <v>115</v>
      </c>
      <c r="B643" s="45" t="s">
        <v>857</v>
      </c>
      <c r="C643" s="50" t="s">
        <v>965</v>
      </c>
      <c r="D643" s="48" t="s">
        <v>966</v>
      </c>
      <c r="E643" s="53" t="s">
        <v>117</v>
      </c>
      <c r="F643" s="53" t="s">
        <v>62</v>
      </c>
      <c r="G643" s="44"/>
      <c r="H643" s="53" t="s">
        <v>528</v>
      </c>
      <c r="I643" s="44" t="s">
        <v>967</v>
      </c>
      <c r="J643" s="44" t="s">
        <v>878</v>
      </c>
      <c r="K643" s="49">
        <v>44399</v>
      </c>
      <c r="L643" s="45"/>
    </row>
    <row r="644" spans="1:12" s="83" customFormat="1" ht="63.75" x14ac:dyDescent="0.2">
      <c r="A644" s="45" t="s">
        <v>115</v>
      </c>
      <c r="B644" s="45" t="s">
        <v>857</v>
      </c>
      <c r="C644" s="50" t="s">
        <v>965</v>
      </c>
      <c r="D644" s="48" t="s">
        <v>968</v>
      </c>
      <c r="E644" s="53" t="s">
        <v>117</v>
      </c>
      <c r="F644" s="53" t="s">
        <v>62</v>
      </c>
      <c r="G644" s="44"/>
      <c r="H644" s="53" t="s">
        <v>528</v>
      </c>
      <c r="I644" s="44" t="s">
        <v>967</v>
      </c>
      <c r="J644" s="44" t="s">
        <v>878</v>
      </c>
      <c r="K644" s="49">
        <v>44399</v>
      </c>
      <c r="L644" s="45"/>
    </row>
    <row r="645" spans="1:12" s="83" customFormat="1" ht="76.5" x14ac:dyDescent="0.2">
      <c r="A645" s="45" t="s">
        <v>115</v>
      </c>
      <c r="B645" s="45" t="s">
        <v>857</v>
      </c>
      <c r="C645" s="50" t="s">
        <v>862</v>
      </c>
      <c r="D645" s="48" t="s">
        <v>969</v>
      </c>
      <c r="E645" s="53" t="s">
        <v>117</v>
      </c>
      <c r="F645" s="53" t="s">
        <v>62</v>
      </c>
      <c r="G645" s="44"/>
      <c r="H645" s="53" t="s">
        <v>528</v>
      </c>
      <c r="I645" s="44" t="s">
        <v>970</v>
      </c>
      <c r="J645" s="44" t="s">
        <v>878</v>
      </c>
      <c r="K645" s="49">
        <v>44400</v>
      </c>
      <c r="L645" s="45"/>
    </row>
    <row r="646" spans="1:12" s="83" customFormat="1" ht="63.75" x14ac:dyDescent="0.2">
      <c r="A646" s="45" t="s">
        <v>120</v>
      </c>
      <c r="B646" s="45" t="s">
        <v>122</v>
      </c>
      <c r="C646" s="50" t="s">
        <v>971</v>
      </c>
      <c r="D646" s="48" t="s">
        <v>972</v>
      </c>
      <c r="E646" s="53" t="s">
        <v>117</v>
      </c>
      <c r="F646" s="53" t="s">
        <v>62</v>
      </c>
      <c r="G646" s="44"/>
      <c r="H646" s="53" t="s">
        <v>528</v>
      </c>
      <c r="I646" s="44" t="s">
        <v>899</v>
      </c>
      <c r="J646" s="44" t="s">
        <v>878</v>
      </c>
      <c r="K646" s="49">
        <v>44403</v>
      </c>
      <c r="L646" s="45"/>
    </row>
    <row r="647" spans="1:12" s="83" customFormat="1" ht="102" x14ac:dyDescent="0.2">
      <c r="A647" s="45" t="s">
        <v>120</v>
      </c>
      <c r="B647" s="45" t="s">
        <v>122</v>
      </c>
      <c r="C647" s="50" t="s">
        <v>973</v>
      </c>
      <c r="D647" s="48" t="s">
        <v>974</v>
      </c>
      <c r="E647" s="53" t="s">
        <v>117</v>
      </c>
      <c r="F647" s="53" t="s">
        <v>62</v>
      </c>
      <c r="G647" s="44"/>
      <c r="H647" s="53" t="s">
        <v>528</v>
      </c>
      <c r="I647" s="44" t="s">
        <v>890</v>
      </c>
      <c r="J647" s="44" t="s">
        <v>878</v>
      </c>
      <c r="K647" s="49">
        <v>44403</v>
      </c>
      <c r="L647" s="45"/>
    </row>
    <row r="648" spans="1:12" s="83" customFormat="1" ht="102" x14ac:dyDescent="0.2">
      <c r="A648" s="45" t="s">
        <v>120</v>
      </c>
      <c r="B648" s="45" t="s">
        <v>122</v>
      </c>
      <c r="C648" s="50" t="s">
        <v>173</v>
      </c>
      <c r="D648" s="48" t="s">
        <v>975</v>
      </c>
      <c r="E648" s="53" t="s">
        <v>117</v>
      </c>
      <c r="F648" s="53" t="s">
        <v>62</v>
      </c>
      <c r="G648" s="44"/>
      <c r="H648" s="53" t="s">
        <v>528</v>
      </c>
      <c r="I648" s="44" t="s">
        <v>890</v>
      </c>
      <c r="J648" s="44" t="s">
        <v>878</v>
      </c>
      <c r="K648" s="49">
        <v>44403</v>
      </c>
      <c r="L648" s="45"/>
    </row>
    <row r="649" spans="1:12" s="83" customFormat="1" ht="63.75" x14ac:dyDescent="0.2">
      <c r="A649" s="45" t="s">
        <v>120</v>
      </c>
      <c r="B649" s="45" t="s">
        <v>122</v>
      </c>
      <c r="C649" s="50" t="s">
        <v>976</v>
      </c>
      <c r="D649" s="48" t="s">
        <v>977</v>
      </c>
      <c r="E649" s="53" t="s">
        <v>117</v>
      </c>
      <c r="F649" s="53" t="s">
        <v>62</v>
      </c>
      <c r="G649" s="44"/>
      <c r="H649" s="53" t="s">
        <v>27</v>
      </c>
      <c r="I649" s="44" t="s">
        <v>899</v>
      </c>
      <c r="J649" s="44" t="s">
        <v>878</v>
      </c>
      <c r="K649" s="49">
        <v>44403</v>
      </c>
      <c r="L649" s="45"/>
    </row>
    <row r="650" spans="1:12" s="83" customFormat="1" ht="63.75" x14ac:dyDescent="0.2">
      <c r="A650" s="45" t="s">
        <v>978</v>
      </c>
      <c r="B650" s="45" t="s">
        <v>979</v>
      </c>
      <c r="C650" s="50" t="s">
        <v>862</v>
      </c>
      <c r="D650" s="48" t="s">
        <v>980</v>
      </c>
      <c r="E650" s="53" t="s">
        <v>117</v>
      </c>
      <c r="F650" s="53" t="s">
        <v>62</v>
      </c>
      <c r="G650" s="44"/>
      <c r="H650" s="53" t="s">
        <v>27</v>
      </c>
      <c r="I650" s="44" t="s">
        <v>981</v>
      </c>
      <c r="J650" s="44" t="s">
        <v>878</v>
      </c>
      <c r="K650" s="49">
        <v>44404</v>
      </c>
      <c r="L650" s="45"/>
    </row>
    <row r="651" spans="1:12" s="83" customFormat="1" ht="102" x14ac:dyDescent="0.2">
      <c r="A651" s="45" t="s">
        <v>120</v>
      </c>
      <c r="B651" s="45" t="s">
        <v>122</v>
      </c>
      <c r="C651" s="50" t="s">
        <v>982</v>
      </c>
      <c r="D651" s="48" t="s">
        <v>983</v>
      </c>
      <c r="E651" s="53" t="s">
        <v>117</v>
      </c>
      <c r="F651" s="53" t="s">
        <v>62</v>
      </c>
      <c r="G651" s="44"/>
      <c r="H651" s="53" t="s">
        <v>528</v>
      </c>
      <c r="I651" s="44" t="s">
        <v>890</v>
      </c>
      <c r="J651" s="44" t="s">
        <v>878</v>
      </c>
      <c r="K651" s="49">
        <v>44404</v>
      </c>
      <c r="L651" s="45"/>
    </row>
    <row r="652" spans="1:12" s="83" customFormat="1" ht="76.5" x14ac:dyDescent="0.2">
      <c r="A652" s="45" t="s">
        <v>120</v>
      </c>
      <c r="B652" s="45" t="s">
        <v>122</v>
      </c>
      <c r="C652" s="50" t="s">
        <v>575</v>
      </c>
      <c r="D652" s="48" t="s">
        <v>984</v>
      </c>
      <c r="E652" s="53" t="s">
        <v>117</v>
      </c>
      <c r="F652" s="53" t="s">
        <v>62</v>
      </c>
      <c r="G652" s="44"/>
      <c r="H652" s="53" t="s">
        <v>528</v>
      </c>
      <c r="I652" s="44" t="s">
        <v>985</v>
      </c>
      <c r="J652" s="44" t="s">
        <v>878</v>
      </c>
      <c r="K652" s="49">
        <v>44404</v>
      </c>
      <c r="L652" s="45"/>
    </row>
    <row r="653" spans="1:12" s="83" customFormat="1" ht="63.75" x14ac:dyDescent="0.2">
      <c r="A653" s="45" t="s">
        <v>115</v>
      </c>
      <c r="B653" s="45" t="s">
        <v>161</v>
      </c>
      <c r="C653" s="50" t="s">
        <v>965</v>
      </c>
      <c r="D653" s="48" t="s">
        <v>986</v>
      </c>
      <c r="E653" s="53" t="s">
        <v>117</v>
      </c>
      <c r="F653" s="53" t="s">
        <v>62</v>
      </c>
      <c r="G653" s="44"/>
      <c r="H653" s="53" t="s">
        <v>528</v>
      </c>
      <c r="I653" s="44" t="s">
        <v>878</v>
      </c>
      <c r="J653" s="44" t="s">
        <v>878</v>
      </c>
      <c r="K653" s="49">
        <v>44404</v>
      </c>
      <c r="L653" s="45"/>
    </row>
    <row r="654" spans="1:12" ht="63.75" x14ac:dyDescent="0.2">
      <c r="A654" s="45" t="s">
        <v>115</v>
      </c>
      <c r="B654" s="45" t="s">
        <v>161</v>
      </c>
      <c r="C654" s="50" t="s">
        <v>987</v>
      </c>
      <c r="D654" s="48" t="s">
        <v>988</v>
      </c>
      <c r="E654" s="53" t="s">
        <v>117</v>
      </c>
      <c r="F654" s="53" t="s">
        <v>62</v>
      </c>
      <c r="G654" s="44"/>
      <c r="H654" s="53" t="s">
        <v>528</v>
      </c>
      <c r="I654" s="44" t="s">
        <v>878</v>
      </c>
      <c r="J654" s="44" t="s">
        <v>878</v>
      </c>
      <c r="K654" s="49">
        <v>44404</v>
      </c>
      <c r="L654" s="45"/>
    </row>
    <row r="655" spans="1:12" ht="63.75" x14ac:dyDescent="0.2">
      <c r="A655" s="45" t="s">
        <v>115</v>
      </c>
      <c r="B655" s="45" t="s">
        <v>161</v>
      </c>
      <c r="C655" s="50" t="s">
        <v>989</v>
      </c>
      <c r="D655" s="48" t="s">
        <v>990</v>
      </c>
      <c r="E655" s="53" t="s">
        <v>117</v>
      </c>
      <c r="F655" s="53" t="s">
        <v>62</v>
      </c>
      <c r="G655" s="44"/>
      <c r="H655" s="53" t="s">
        <v>528</v>
      </c>
      <c r="I655" s="44" t="s">
        <v>878</v>
      </c>
      <c r="J655" s="44" t="s">
        <v>878</v>
      </c>
      <c r="K655" s="49">
        <v>44405</v>
      </c>
      <c r="L655" s="45"/>
    </row>
    <row r="656" spans="1:12" ht="63.75" x14ac:dyDescent="0.2">
      <c r="A656" s="45" t="s">
        <v>115</v>
      </c>
      <c r="B656" s="45" t="s">
        <v>161</v>
      </c>
      <c r="C656" s="50" t="s">
        <v>991</v>
      </c>
      <c r="D656" s="48" t="s">
        <v>992</v>
      </c>
      <c r="E656" s="53" t="s">
        <v>117</v>
      </c>
      <c r="F656" s="53" t="s">
        <v>62</v>
      </c>
      <c r="G656" s="44"/>
      <c r="H656" s="53" t="s">
        <v>528</v>
      </c>
      <c r="I656" s="44" t="s">
        <v>878</v>
      </c>
      <c r="J656" s="44" t="s">
        <v>878</v>
      </c>
      <c r="K656" s="49">
        <v>44405</v>
      </c>
      <c r="L656" s="45"/>
    </row>
    <row r="657" spans="1:12" ht="102" x14ac:dyDescent="0.2">
      <c r="A657" s="45" t="s">
        <v>120</v>
      </c>
      <c r="B657" s="45" t="s">
        <v>122</v>
      </c>
      <c r="C657" s="50" t="s">
        <v>993</v>
      </c>
      <c r="D657" s="48" t="s">
        <v>994</v>
      </c>
      <c r="E657" s="53" t="s">
        <v>117</v>
      </c>
      <c r="F657" s="53" t="s">
        <v>62</v>
      </c>
      <c r="G657" s="44"/>
      <c r="H657" s="53" t="s">
        <v>528</v>
      </c>
      <c r="I657" s="44" t="s">
        <v>890</v>
      </c>
      <c r="J657" s="44" t="s">
        <v>878</v>
      </c>
      <c r="K657" s="49">
        <v>44406</v>
      </c>
      <c r="L657" s="45"/>
    </row>
    <row r="658" spans="1:12" ht="102" x14ac:dyDescent="0.2">
      <c r="A658" s="45" t="s">
        <v>120</v>
      </c>
      <c r="B658" s="45" t="s">
        <v>122</v>
      </c>
      <c r="C658" s="50" t="s">
        <v>995</v>
      </c>
      <c r="D658" s="48" t="s">
        <v>996</v>
      </c>
      <c r="E658" s="53" t="s">
        <v>117</v>
      </c>
      <c r="F658" s="53" t="s">
        <v>62</v>
      </c>
      <c r="G658" s="44"/>
      <c r="H658" s="53" t="s">
        <v>528</v>
      </c>
      <c r="I658" s="44" t="s">
        <v>890</v>
      </c>
      <c r="J658" s="44" t="s">
        <v>878</v>
      </c>
      <c r="K658" s="49">
        <v>44406</v>
      </c>
      <c r="L658" s="45"/>
    </row>
    <row r="659" spans="1:12" ht="63.75" x14ac:dyDescent="0.2">
      <c r="A659" s="45" t="s">
        <v>115</v>
      </c>
      <c r="B659" s="45" t="s">
        <v>161</v>
      </c>
      <c r="C659" s="50" t="s">
        <v>997</v>
      </c>
      <c r="D659" s="48" t="s">
        <v>998</v>
      </c>
      <c r="E659" s="53" t="s">
        <v>117</v>
      </c>
      <c r="F659" s="53" t="s">
        <v>62</v>
      </c>
      <c r="G659" s="44"/>
      <c r="H659" s="53" t="s">
        <v>528</v>
      </c>
      <c r="I659" s="44" t="s">
        <v>878</v>
      </c>
      <c r="J659" s="44" t="s">
        <v>878</v>
      </c>
      <c r="K659" s="49">
        <v>44406</v>
      </c>
      <c r="L659" s="45"/>
    </row>
    <row r="660" spans="1:12" ht="114.75" x14ac:dyDescent="0.2">
      <c r="A660" s="45" t="s">
        <v>120</v>
      </c>
      <c r="B660" s="45" t="s">
        <v>122</v>
      </c>
      <c r="C660" s="50" t="s">
        <v>999</v>
      </c>
      <c r="D660" s="48" t="s">
        <v>1000</v>
      </c>
      <c r="E660" s="53" t="s">
        <v>117</v>
      </c>
      <c r="F660" s="53" t="s">
        <v>62</v>
      </c>
      <c r="G660" s="44"/>
      <c r="H660" s="53" t="s">
        <v>528</v>
      </c>
      <c r="I660" s="44" t="s">
        <v>1001</v>
      </c>
      <c r="J660" s="44" t="s">
        <v>878</v>
      </c>
      <c r="K660" s="49">
        <v>44406</v>
      </c>
      <c r="L660" s="45"/>
    </row>
    <row r="661" spans="1:12" ht="102" x14ac:dyDescent="0.2">
      <c r="A661" s="45" t="s">
        <v>120</v>
      </c>
      <c r="B661" s="45" t="s">
        <v>122</v>
      </c>
      <c r="C661" s="50" t="s">
        <v>995</v>
      </c>
      <c r="D661" s="48" t="s">
        <v>1002</v>
      </c>
      <c r="E661" s="53" t="s">
        <v>117</v>
      </c>
      <c r="F661" s="53" t="s">
        <v>62</v>
      </c>
      <c r="G661" s="44"/>
      <c r="H661" s="53" t="s">
        <v>528</v>
      </c>
      <c r="I661" s="44" t="s">
        <v>890</v>
      </c>
      <c r="J661" s="44" t="s">
        <v>878</v>
      </c>
      <c r="K661" s="49">
        <v>44406</v>
      </c>
      <c r="L661" s="45"/>
    </row>
    <row r="662" spans="1:12" ht="102" x14ac:dyDescent="0.2">
      <c r="A662" s="45" t="s">
        <v>120</v>
      </c>
      <c r="B662" s="45" t="s">
        <v>122</v>
      </c>
      <c r="C662" s="50" t="s">
        <v>1003</v>
      </c>
      <c r="D662" s="48" t="s">
        <v>1004</v>
      </c>
      <c r="E662" s="53" t="s">
        <v>117</v>
      </c>
      <c r="F662" s="53" t="s">
        <v>62</v>
      </c>
      <c r="G662" s="44"/>
      <c r="H662" s="53" t="s">
        <v>528</v>
      </c>
      <c r="I662" s="44" t="s">
        <v>890</v>
      </c>
      <c r="J662" s="44" t="s">
        <v>878</v>
      </c>
      <c r="K662" s="49">
        <v>44406</v>
      </c>
      <c r="L662" s="45"/>
    </row>
    <row r="663" spans="1:12" ht="102" x14ac:dyDescent="0.2">
      <c r="A663" s="45" t="s">
        <v>120</v>
      </c>
      <c r="B663" s="45" t="s">
        <v>122</v>
      </c>
      <c r="C663" s="50" t="s">
        <v>993</v>
      </c>
      <c r="D663" s="48" t="s">
        <v>994</v>
      </c>
      <c r="E663" s="53" t="s">
        <v>117</v>
      </c>
      <c r="F663" s="53" t="s">
        <v>62</v>
      </c>
      <c r="G663" s="44"/>
      <c r="H663" s="53" t="s">
        <v>528</v>
      </c>
      <c r="I663" s="44" t="s">
        <v>890</v>
      </c>
      <c r="J663" s="44" t="s">
        <v>878</v>
      </c>
      <c r="K663" s="49">
        <v>44406</v>
      </c>
      <c r="L663" s="45"/>
    </row>
    <row r="664" spans="1:12" ht="63.75" x14ac:dyDescent="0.2">
      <c r="A664" s="45" t="s">
        <v>115</v>
      </c>
      <c r="B664" s="45" t="s">
        <v>161</v>
      </c>
      <c r="C664" s="50" t="s">
        <v>1005</v>
      </c>
      <c r="D664" s="48" t="s">
        <v>1006</v>
      </c>
      <c r="E664" s="53" t="s">
        <v>117</v>
      </c>
      <c r="F664" s="53" t="s">
        <v>62</v>
      </c>
      <c r="G664" s="44"/>
      <c r="H664" s="53" t="s">
        <v>27</v>
      </c>
      <c r="I664" s="44" t="s">
        <v>878</v>
      </c>
      <c r="J664" s="44" t="s">
        <v>878</v>
      </c>
      <c r="K664" s="49">
        <v>44407</v>
      </c>
      <c r="L664" s="45"/>
    </row>
    <row r="665" spans="1:12" ht="63.75" x14ac:dyDescent="0.2">
      <c r="A665" s="45" t="s">
        <v>120</v>
      </c>
      <c r="B665" s="45" t="s">
        <v>122</v>
      </c>
      <c r="C665" s="50" t="s">
        <v>1007</v>
      </c>
      <c r="D665" s="48" t="s">
        <v>1008</v>
      </c>
      <c r="E665" s="53" t="s">
        <v>117</v>
      </c>
      <c r="F665" s="53" t="s">
        <v>62</v>
      </c>
      <c r="G665" s="44"/>
      <c r="H665" s="53" t="s">
        <v>528</v>
      </c>
      <c r="I665" s="44" t="s">
        <v>229</v>
      </c>
      <c r="J665" s="44" t="s">
        <v>878</v>
      </c>
      <c r="K665" s="49">
        <v>44407</v>
      </c>
      <c r="L665" s="45"/>
    </row>
    <row r="666" spans="1:12" ht="63.75" x14ac:dyDescent="0.2">
      <c r="A666" s="45" t="s">
        <v>1009</v>
      </c>
      <c r="B666" s="45" t="s">
        <v>1010</v>
      </c>
      <c r="C666" s="50" t="s">
        <v>732</v>
      </c>
      <c r="D666" s="48" t="s">
        <v>1011</v>
      </c>
      <c r="E666" s="53" t="s">
        <v>117</v>
      </c>
      <c r="F666" s="53" t="s">
        <v>62</v>
      </c>
      <c r="G666" s="44"/>
      <c r="H666" s="53" t="s">
        <v>528</v>
      </c>
      <c r="I666" s="44" t="s">
        <v>1012</v>
      </c>
      <c r="J666" s="44" t="s">
        <v>878</v>
      </c>
      <c r="K666" s="49">
        <v>44410</v>
      </c>
      <c r="L666" s="45"/>
    </row>
    <row r="667" spans="1:12" ht="63.75" x14ac:dyDescent="0.2">
      <c r="A667" s="45" t="s">
        <v>115</v>
      </c>
      <c r="B667" s="45" t="s">
        <v>161</v>
      </c>
      <c r="C667" s="50" t="s">
        <v>862</v>
      </c>
      <c r="D667" s="48" t="s">
        <v>1013</v>
      </c>
      <c r="E667" s="53" t="s">
        <v>117</v>
      </c>
      <c r="F667" s="53" t="s">
        <v>62</v>
      </c>
      <c r="G667" s="44"/>
      <c r="H667" s="53" t="s">
        <v>528</v>
      </c>
      <c r="I667" s="44" t="s">
        <v>878</v>
      </c>
      <c r="J667" s="44" t="s">
        <v>878</v>
      </c>
      <c r="K667" s="49">
        <v>44410</v>
      </c>
      <c r="L667" s="45"/>
    </row>
    <row r="668" spans="1:12" ht="89.25" x14ac:dyDescent="0.2">
      <c r="A668" s="45" t="s">
        <v>120</v>
      </c>
      <c r="B668" s="45" t="s">
        <v>122</v>
      </c>
      <c r="C668" s="50" t="s">
        <v>1014</v>
      </c>
      <c r="D668" s="48" t="s">
        <v>1015</v>
      </c>
      <c r="E668" s="53" t="s">
        <v>117</v>
      </c>
      <c r="F668" s="53" t="s">
        <v>62</v>
      </c>
      <c r="G668" s="44"/>
      <c r="H668" s="53" t="s">
        <v>528</v>
      </c>
      <c r="I668" s="44" t="s">
        <v>1016</v>
      </c>
      <c r="J668" s="44" t="s">
        <v>878</v>
      </c>
      <c r="K668" s="49">
        <v>44410</v>
      </c>
      <c r="L668" s="45"/>
    </row>
    <row r="669" spans="1:12" ht="89.25" x14ac:dyDescent="0.2">
      <c r="A669" s="45" t="s">
        <v>120</v>
      </c>
      <c r="B669" s="45" t="s">
        <v>122</v>
      </c>
      <c r="C669" s="50" t="s">
        <v>1017</v>
      </c>
      <c r="D669" s="48" t="s">
        <v>1018</v>
      </c>
      <c r="E669" s="53" t="s">
        <v>117</v>
      </c>
      <c r="F669" s="53" t="s">
        <v>62</v>
      </c>
      <c r="G669" s="44"/>
      <c r="H669" s="53" t="s">
        <v>528</v>
      </c>
      <c r="I669" s="44" t="s">
        <v>1016</v>
      </c>
      <c r="J669" s="44" t="s">
        <v>878</v>
      </c>
      <c r="K669" s="49">
        <v>44410</v>
      </c>
      <c r="L669" s="45"/>
    </row>
    <row r="670" spans="1:12" ht="102" x14ac:dyDescent="0.2">
      <c r="A670" s="45" t="s">
        <v>120</v>
      </c>
      <c r="B670" s="45" t="s">
        <v>122</v>
      </c>
      <c r="C670" s="50" t="s">
        <v>684</v>
      </c>
      <c r="D670" s="48" t="s">
        <v>1019</v>
      </c>
      <c r="E670" s="53" t="s">
        <v>117</v>
      </c>
      <c r="F670" s="53" t="s">
        <v>62</v>
      </c>
      <c r="G670" s="44"/>
      <c r="H670" s="53" t="s">
        <v>528</v>
      </c>
      <c r="I670" s="44" t="s">
        <v>916</v>
      </c>
      <c r="J670" s="44" t="s">
        <v>878</v>
      </c>
      <c r="K670" s="49">
        <v>44410</v>
      </c>
      <c r="L670" s="45"/>
    </row>
    <row r="671" spans="1:12" ht="102" x14ac:dyDescent="0.2">
      <c r="A671" s="45" t="s">
        <v>120</v>
      </c>
      <c r="B671" s="45" t="s">
        <v>122</v>
      </c>
      <c r="C671" s="50" t="s">
        <v>1020</v>
      </c>
      <c r="D671" s="48" t="s">
        <v>1021</v>
      </c>
      <c r="E671" s="53" t="s">
        <v>117</v>
      </c>
      <c r="F671" s="53" t="s">
        <v>62</v>
      </c>
      <c r="G671" s="44"/>
      <c r="H671" s="53" t="s">
        <v>528</v>
      </c>
      <c r="I671" s="44" t="s">
        <v>890</v>
      </c>
      <c r="J671" s="44" t="s">
        <v>878</v>
      </c>
      <c r="K671" s="49">
        <v>44410</v>
      </c>
      <c r="L671" s="45"/>
    </row>
    <row r="672" spans="1:12" ht="102" x14ac:dyDescent="0.2">
      <c r="A672" s="45" t="s">
        <v>120</v>
      </c>
      <c r="B672" s="45" t="s">
        <v>122</v>
      </c>
      <c r="C672" s="50" t="s">
        <v>1022</v>
      </c>
      <c r="D672" s="48" t="s">
        <v>1023</v>
      </c>
      <c r="E672" s="53" t="s">
        <v>117</v>
      </c>
      <c r="F672" s="53" t="s">
        <v>62</v>
      </c>
      <c r="G672" s="44"/>
      <c r="H672" s="53" t="s">
        <v>528</v>
      </c>
      <c r="I672" s="44" t="s">
        <v>890</v>
      </c>
      <c r="J672" s="44" t="s">
        <v>878</v>
      </c>
      <c r="K672" s="49">
        <v>44410</v>
      </c>
      <c r="L672" s="45"/>
    </row>
    <row r="673" spans="1:12" ht="102" x14ac:dyDescent="0.2">
      <c r="A673" s="45" t="s">
        <v>120</v>
      </c>
      <c r="B673" s="45" t="s">
        <v>122</v>
      </c>
      <c r="C673" s="50" t="s">
        <v>1024</v>
      </c>
      <c r="D673" s="48" t="s">
        <v>1025</v>
      </c>
      <c r="E673" s="53" t="s">
        <v>117</v>
      </c>
      <c r="F673" s="53" t="s">
        <v>62</v>
      </c>
      <c r="G673" s="44"/>
      <c r="H673" s="53" t="s">
        <v>528</v>
      </c>
      <c r="I673" s="44" t="s">
        <v>890</v>
      </c>
      <c r="J673" s="44" t="s">
        <v>878</v>
      </c>
      <c r="K673" s="49">
        <v>44411</v>
      </c>
      <c r="L673" s="45"/>
    </row>
    <row r="674" spans="1:12" ht="102" x14ac:dyDescent="0.2">
      <c r="A674" s="45" t="s">
        <v>120</v>
      </c>
      <c r="B674" s="45" t="s">
        <v>122</v>
      </c>
      <c r="C674" s="50" t="s">
        <v>1026</v>
      </c>
      <c r="D674" s="48" t="s">
        <v>1027</v>
      </c>
      <c r="E674" s="53" t="s">
        <v>117</v>
      </c>
      <c r="F674" s="53" t="s">
        <v>62</v>
      </c>
      <c r="G674" s="44"/>
      <c r="H674" s="53" t="s">
        <v>528</v>
      </c>
      <c r="I674" s="44" t="s">
        <v>890</v>
      </c>
      <c r="J674" s="44" t="s">
        <v>878</v>
      </c>
      <c r="K674" s="49">
        <v>44411</v>
      </c>
      <c r="L674" s="45"/>
    </row>
    <row r="675" spans="1:12" ht="127.5" x14ac:dyDescent="0.2">
      <c r="A675" s="45" t="s">
        <v>115</v>
      </c>
      <c r="B675" s="45" t="s">
        <v>161</v>
      </c>
      <c r="C675" s="50" t="s">
        <v>862</v>
      </c>
      <c r="D675" s="48" t="s">
        <v>1028</v>
      </c>
      <c r="E675" s="53" t="s">
        <v>117</v>
      </c>
      <c r="F675" s="53" t="s">
        <v>62</v>
      </c>
      <c r="G675" s="44"/>
      <c r="H675" s="53" t="s">
        <v>528</v>
      </c>
      <c r="I675" s="44" t="s">
        <v>1029</v>
      </c>
      <c r="J675" s="44" t="s">
        <v>878</v>
      </c>
      <c r="K675" s="49">
        <v>44412</v>
      </c>
      <c r="L675" s="45"/>
    </row>
    <row r="676" spans="1:12" ht="63.75" x14ac:dyDescent="0.2">
      <c r="A676" s="45" t="s">
        <v>115</v>
      </c>
      <c r="B676" s="45" t="s">
        <v>161</v>
      </c>
      <c r="C676" s="50" t="s">
        <v>1030</v>
      </c>
      <c r="D676" s="48" t="s">
        <v>1031</v>
      </c>
      <c r="E676" s="53" t="s">
        <v>117</v>
      </c>
      <c r="F676" s="53" t="s">
        <v>62</v>
      </c>
      <c r="G676" s="44"/>
      <c r="H676" s="53" t="s">
        <v>528</v>
      </c>
      <c r="I676" s="44" t="s">
        <v>878</v>
      </c>
      <c r="J676" s="44" t="s">
        <v>878</v>
      </c>
      <c r="K676" s="49">
        <v>44412</v>
      </c>
      <c r="L676" s="45"/>
    </row>
    <row r="677" spans="1:12" ht="114.75" x14ac:dyDescent="0.2">
      <c r="A677" s="45" t="s">
        <v>120</v>
      </c>
      <c r="B677" s="45" t="s">
        <v>122</v>
      </c>
      <c r="C677" s="50" t="s">
        <v>579</v>
      </c>
      <c r="D677" s="48" t="s">
        <v>1032</v>
      </c>
      <c r="E677" s="53" t="s">
        <v>117</v>
      </c>
      <c r="F677" s="53" t="s">
        <v>62</v>
      </c>
      <c r="G677" s="44"/>
      <c r="H677" s="53" t="s">
        <v>528</v>
      </c>
      <c r="I677" s="44" t="s">
        <v>1001</v>
      </c>
      <c r="J677" s="44" t="s">
        <v>878</v>
      </c>
      <c r="K677" s="49">
        <v>44412</v>
      </c>
      <c r="L677" s="45"/>
    </row>
    <row r="678" spans="1:12" ht="102" x14ac:dyDescent="0.2">
      <c r="A678" s="45" t="s">
        <v>120</v>
      </c>
      <c r="B678" s="45" t="s">
        <v>122</v>
      </c>
      <c r="C678" s="50" t="s">
        <v>1033</v>
      </c>
      <c r="D678" s="48" t="s">
        <v>1034</v>
      </c>
      <c r="E678" s="53" t="s">
        <v>117</v>
      </c>
      <c r="F678" s="53" t="s">
        <v>62</v>
      </c>
      <c r="G678" s="44"/>
      <c r="H678" s="53" t="s">
        <v>528</v>
      </c>
      <c r="I678" s="44" t="s">
        <v>890</v>
      </c>
      <c r="J678" s="44" t="s">
        <v>878</v>
      </c>
      <c r="K678" s="49">
        <v>44412</v>
      </c>
      <c r="L678" s="45"/>
    </row>
    <row r="679" spans="1:12" ht="102" x14ac:dyDescent="0.2">
      <c r="A679" s="45" t="s">
        <v>120</v>
      </c>
      <c r="B679" s="45" t="s">
        <v>122</v>
      </c>
      <c r="C679" s="50" t="s">
        <v>1035</v>
      </c>
      <c r="D679" s="48" t="s">
        <v>1036</v>
      </c>
      <c r="E679" s="53" t="s">
        <v>117</v>
      </c>
      <c r="F679" s="53" t="s">
        <v>62</v>
      </c>
      <c r="G679" s="44"/>
      <c r="H679" s="53" t="s">
        <v>528</v>
      </c>
      <c r="I679" s="44" t="s">
        <v>890</v>
      </c>
      <c r="J679" s="44" t="s">
        <v>878</v>
      </c>
      <c r="K679" s="49">
        <v>44412</v>
      </c>
      <c r="L679" s="45"/>
    </row>
    <row r="680" spans="1:12" ht="76.5" x14ac:dyDescent="0.2">
      <c r="A680" s="45" t="s">
        <v>115</v>
      </c>
      <c r="B680" s="45" t="s">
        <v>161</v>
      </c>
      <c r="C680" s="50" t="s">
        <v>862</v>
      </c>
      <c r="D680" s="48" t="s">
        <v>1037</v>
      </c>
      <c r="E680" s="53" t="s">
        <v>117</v>
      </c>
      <c r="F680" s="53" t="s">
        <v>62</v>
      </c>
      <c r="G680" s="44"/>
      <c r="H680" s="53" t="s">
        <v>528</v>
      </c>
      <c r="I680" s="44" t="s">
        <v>1038</v>
      </c>
      <c r="J680" s="44" t="s">
        <v>878</v>
      </c>
      <c r="K680" s="49">
        <v>44416</v>
      </c>
      <c r="L680" s="45"/>
    </row>
    <row r="681" spans="1:12" ht="102" x14ac:dyDescent="0.2">
      <c r="A681" s="45" t="s">
        <v>120</v>
      </c>
      <c r="B681" s="45" t="s">
        <v>122</v>
      </c>
      <c r="C681" s="50" t="s">
        <v>1039</v>
      </c>
      <c r="D681" s="48" t="s">
        <v>1040</v>
      </c>
      <c r="E681" s="53" t="s">
        <v>117</v>
      </c>
      <c r="F681" s="53" t="s">
        <v>62</v>
      </c>
      <c r="G681" s="44"/>
      <c r="H681" s="53" t="s">
        <v>528</v>
      </c>
      <c r="I681" s="44" t="s">
        <v>890</v>
      </c>
      <c r="J681" s="44" t="s">
        <v>878</v>
      </c>
      <c r="K681" s="49">
        <v>44417</v>
      </c>
      <c r="L681" s="45"/>
    </row>
    <row r="682" spans="1:12" ht="63.75" x14ac:dyDescent="0.2">
      <c r="A682" s="45" t="s">
        <v>115</v>
      </c>
      <c r="B682" s="45" t="s">
        <v>161</v>
      </c>
      <c r="C682" s="50" t="s">
        <v>862</v>
      </c>
      <c r="D682" s="48" t="s">
        <v>1041</v>
      </c>
      <c r="E682" s="53" t="s">
        <v>117</v>
      </c>
      <c r="F682" s="53" t="s">
        <v>62</v>
      </c>
      <c r="G682" s="44"/>
      <c r="H682" s="53" t="s">
        <v>528</v>
      </c>
      <c r="I682" s="44" t="s">
        <v>878</v>
      </c>
      <c r="J682" s="44" t="s">
        <v>878</v>
      </c>
      <c r="K682" s="49">
        <v>44417</v>
      </c>
      <c r="L682" s="45"/>
    </row>
    <row r="683" spans="1:12" ht="114.75" x14ac:dyDescent="0.2">
      <c r="A683" s="45" t="s">
        <v>115</v>
      </c>
      <c r="B683" s="45" t="s">
        <v>161</v>
      </c>
      <c r="C683" s="50" t="s">
        <v>862</v>
      </c>
      <c r="D683" s="48" t="s">
        <v>1042</v>
      </c>
      <c r="E683" s="53" t="s">
        <v>117</v>
      </c>
      <c r="F683" s="53" t="s">
        <v>62</v>
      </c>
      <c r="G683" s="44"/>
      <c r="H683" s="53" t="s">
        <v>528</v>
      </c>
      <c r="I683" s="44" t="s">
        <v>1043</v>
      </c>
      <c r="J683" s="44" t="s">
        <v>878</v>
      </c>
      <c r="K683" s="49">
        <v>44417</v>
      </c>
      <c r="L683" s="45"/>
    </row>
    <row r="684" spans="1:12" ht="114.75" x14ac:dyDescent="0.2">
      <c r="A684" s="45" t="s">
        <v>120</v>
      </c>
      <c r="B684" s="45" t="s">
        <v>122</v>
      </c>
      <c r="C684" s="50" t="s">
        <v>564</v>
      </c>
      <c r="D684" s="48" t="s">
        <v>1044</v>
      </c>
      <c r="E684" s="53" t="s">
        <v>893</v>
      </c>
      <c r="F684" s="53" t="s">
        <v>62</v>
      </c>
      <c r="G684" s="44"/>
      <c r="H684" s="53" t="s">
        <v>27</v>
      </c>
      <c r="I684" s="44" t="s">
        <v>1001</v>
      </c>
      <c r="J684" s="44" t="s">
        <v>878</v>
      </c>
      <c r="K684" s="49">
        <v>44417</v>
      </c>
      <c r="L684" s="45"/>
    </row>
    <row r="685" spans="1:12" ht="63.75" x14ac:dyDescent="0.2">
      <c r="A685" s="45" t="s">
        <v>115</v>
      </c>
      <c r="B685" s="45" t="s">
        <v>161</v>
      </c>
      <c r="C685" s="50" t="s">
        <v>1045</v>
      </c>
      <c r="D685" s="48" t="s">
        <v>1046</v>
      </c>
      <c r="E685" s="53" t="s">
        <v>893</v>
      </c>
      <c r="F685" s="53" t="s">
        <v>62</v>
      </c>
      <c r="G685" s="44"/>
      <c r="H685" s="53" t="s">
        <v>528</v>
      </c>
      <c r="I685" s="44" t="s">
        <v>878</v>
      </c>
      <c r="J685" s="44" t="s">
        <v>878</v>
      </c>
      <c r="K685" s="49">
        <v>44418</v>
      </c>
      <c r="L685" s="45"/>
    </row>
    <row r="686" spans="1:12" ht="63.75" x14ac:dyDescent="0.2">
      <c r="A686" s="45" t="s">
        <v>115</v>
      </c>
      <c r="B686" s="45" t="s">
        <v>161</v>
      </c>
      <c r="C686" s="50" t="s">
        <v>862</v>
      </c>
      <c r="D686" s="48" t="s">
        <v>1047</v>
      </c>
      <c r="E686" s="53" t="s">
        <v>893</v>
      </c>
      <c r="F686" s="53" t="s">
        <v>62</v>
      </c>
      <c r="G686" s="44"/>
      <c r="H686" s="53" t="s">
        <v>528</v>
      </c>
      <c r="I686" s="44" t="s">
        <v>910</v>
      </c>
      <c r="J686" s="44" t="s">
        <v>878</v>
      </c>
      <c r="K686" s="49">
        <v>44418</v>
      </c>
      <c r="L686" s="45"/>
    </row>
    <row r="687" spans="1:12" ht="63.75" x14ac:dyDescent="0.2">
      <c r="A687" s="45" t="s">
        <v>120</v>
      </c>
      <c r="B687" s="45" t="s">
        <v>122</v>
      </c>
      <c r="C687" s="50" t="s">
        <v>1048</v>
      </c>
      <c r="D687" s="48" t="s">
        <v>1049</v>
      </c>
      <c r="E687" s="53" t="s">
        <v>893</v>
      </c>
      <c r="F687" s="53" t="s">
        <v>62</v>
      </c>
      <c r="G687" s="44"/>
      <c r="H687" s="53" t="s">
        <v>528</v>
      </c>
      <c r="I687" s="44" t="s">
        <v>126</v>
      </c>
      <c r="J687" s="44" t="s">
        <v>878</v>
      </c>
      <c r="K687" s="49">
        <v>44418</v>
      </c>
      <c r="L687" s="45"/>
    </row>
    <row r="688" spans="1:12" ht="102" x14ac:dyDescent="0.2">
      <c r="A688" s="45" t="s">
        <v>120</v>
      </c>
      <c r="B688" s="45" t="s">
        <v>122</v>
      </c>
      <c r="C688" s="50" t="s">
        <v>1050</v>
      </c>
      <c r="D688" s="48" t="s">
        <v>1051</v>
      </c>
      <c r="E688" s="53" t="s">
        <v>893</v>
      </c>
      <c r="F688" s="53" t="s">
        <v>62</v>
      </c>
      <c r="G688" s="44"/>
      <c r="H688" s="53" t="s">
        <v>528</v>
      </c>
      <c r="I688" s="44" t="s">
        <v>890</v>
      </c>
      <c r="J688" s="44" t="s">
        <v>878</v>
      </c>
      <c r="K688" s="49">
        <v>44418</v>
      </c>
      <c r="L688" s="45"/>
    </row>
    <row r="689" spans="1:12" ht="102" x14ac:dyDescent="0.2">
      <c r="A689" s="45" t="s">
        <v>120</v>
      </c>
      <c r="B689" s="45" t="s">
        <v>122</v>
      </c>
      <c r="C689" s="50" t="s">
        <v>1052</v>
      </c>
      <c r="D689" s="48" t="s">
        <v>1053</v>
      </c>
      <c r="E689" s="53" t="s">
        <v>893</v>
      </c>
      <c r="F689" s="53" t="s">
        <v>62</v>
      </c>
      <c r="G689" s="44"/>
      <c r="H689" s="53" t="s">
        <v>528</v>
      </c>
      <c r="I689" s="44" t="s">
        <v>890</v>
      </c>
      <c r="J689" s="44" t="s">
        <v>878</v>
      </c>
      <c r="K689" s="49">
        <v>44419</v>
      </c>
      <c r="L689" s="45"/>
    </row>
    <row r="690" spans="1:12" ht="63.75" x14ac:dyDescent="0.2">
      <c r="A690" s="45" t="s">
        <v>115</v>
      </c>
      <c r="B690" s="45" t="s">
        <v>161</v>
      </c>
      <c r="C690" s="50" t="s">
        <v>1054</v>
      </c>
      <c r="D690" s="48" t="s">
        <v>1055</v>
      </c>
      <c r="E690" s="53" t="s">
        <v>893</v>
      </c>
      <c r="F690" s="53" t="s">
        <v>62</v>
      </c>
      <c r="G690" s="44"/>
      <c r="H690" s="53" t="s">
        <v>528</v>
      </c>
      <c r="I690" s="44" t="s">
        <v>878</v>
      </c>
      <c r="J690" s="44" t="s">
        <v>878</v>
      </c>
      <c r="K690" s="49">
        <v>44420</v>
      </c>
      <c r="L690" s="45"/>
    </row>
    <row r="691" spans="1:12" ht="63.75" x14ac:dyDescent="0.2">
      <c r="A691" s="45" t="s">
        <v>115</v>
      </c>
      <c r="B691" s="45" t="s">
        <v>161</v>
      </c>
      <c r="C691" s="50" t="s">
        <v>1056</v>
      </c>
      <c r="D691" s="48" t="s">
        <v>1057</v>
      </c>
      <c r="E691" s="53" t="s">
        <v>893</v>
      </c>
      <c r="F691" s="53" t="s">
        <v>62</v>
      </c>
      <c r="G691" s="44"/>
      <c r="H691" s="53" t="s">
        <v>528</v>
      </c>
      <c r="I691" s="44" t="s">
        <v>878</v>
      </c>
      <c r="J691" s="44" t="s">
        <v>878</v>
      </c>
      <c r="K691" s="49">
        <v>44420</v>
      </c>
      <c r="L691" s="45"/>
    </row>
    <row r="692" spans="1:12" ht="63.75" x14ac:dyDescent="0.2">
      <c r="A692" s="45" t="s">
        <v>115</v>
      </c>
      <c r="B692" s="45" t="s">
        <v>161</v>
      </c>
      <c r="C692" s="50" t="s">
        <v>1058</v>
      </c>
      <c r="D692" s="48" t="s">
        <v>1059</v>
      </c>
      <c r="E692" s="53" t="s">
        <v>893</v>
      </c>
      <c r="F692" s="53" t="s">
        <v>62</v>
      </c>
      <c r="G692" s="44"/>
      <c r="H692" s="53" t="s">
        <v>528</v>
      </c>
      <c r="I692" s="44" t="s">
        <v>878</v>
      </c>
      <c r="J692" s="44" t="s">
        <v>878</v>
      </c>
      <c r="K692" s="49">
        <v>44420</v>
      </c>
      <c r="L692" s="45"/>
    </row>
    <row r="693" spans="1:12" ht="102" x14ac:dyDescent="0.2">
      <c r="A693" s="45" t="s">
        <v>120</v>
      </c>
      <c r="B693" s="45" t="s">
        <v>122</v>
      </c>
      <c r="C693" s="50" t="s">
        <v>1060</v>
      </c>
      <c r="D693" s="48" t="s">
        <v>1061</v>
      </c>
      <c r="E693" s="53" t="s">
        <v>893</v>
      </c>
      <c r="F693" s="53" t="s">
        <v>62</v>
      </c>
      <c r="G693" s="44"/>
      <c r="H693" s="53" t="s">
        <v>528</v>
      </c>
      <c r="I693" s="44" t="s">
        <v>890</v>
      </c>
      <c r="J693" s="44" t="s">
        <v>878</v>
      </c>
      <c r="K693" s="49">
        <v>44421</v>
      </c>
      <c r="L693" s="45"/>
    </row>
    <row r="694" spans="1:12" ht="63.75" x14ac:dyDescent="0.2">
      <c r="A694" s="45" t="s">
        <v>120</v>
      </c>
      <c r="B694" s="45" t="s">
        <v>122</v>
      </c>
      <c r="C694" s="50" t="s">
        <v>1062</v>
      </c>
      <c r="D694" s="48" t="s">
        <v>1063</v>
      </c>
      <c r="E694" s="53" t="s">
        <v>893</v>
      </c>
      <c r="F694" s="53" t="s">
        <v>62</v>
      </c>
      <c r="G694" s="44"/>
      <c r="H694" s="53" t="s">
        <v>27</v>
      </c>
      <c r="I694" s="44" t="s">
        <v>899</v>
      </c>
      <c r="J694" s="44" t="s">
        <v>878</v>
      </c>
      <c r="K694" s="49">
        <v>44424</v>
      </c>
      <c r="L694" s="45"/>
    </row>
    <row r="695" spans="1:12" ht="63.75" x14ac:dyDescent="0.2">
      <c r="A695" s="45" t="s">
        <v>120</v>
      </c>
      <c r="B695" s="45" t="s">
        <v>122</v>
      </c>
      <c r="C695" s="50" t="s">
        <v>1064</v>
      </c>
      <c r="D695" s="48" t="s">
        <v>1065</v>
      </c>
      <c r="E695" s="53" t="s">
        <v>893</v>
      </c>
      <c r="F695" s="53" t="s">
        <v>62</v>
      </c>
      <c r="G695" s="44"/>
      <c r="H695" s="53" t="s">
        <v>27</v>
      </c>
      <c r="I695" s="44" t="s">
        <v>899</v>
      </c>
      <c r="J695" s="44" t="s">
        <v>878</v>
      </c>
      <c r="K695" s="49">
        <v>44424</v>
      </c>
      <c r="L695" s="45"/>
    </row>
    <row r="696" spans="1:12" ht="102" x14ac:dyDescent="0.2">
      <c r="A696" s="45" t="s">
        <v>120</v>
      </c>
      <c r="B696" s="45" t="s">
        <v>122</v>
      </c>
      <c r="C696" s="50" t="s">
        <v>1066</v>
      </c>
      <c r="D696" s="48" t="s">
        <v>1067</v>
      </c>
      <c r="E696" s="53" t="s">
        <v>893</v>
      </c>
      <c r="F696" s="53" t="s">
        <v>62</v>
      </c>
      <c r="G696" s="44"/>
      <c r="H696" s="53" t="s">
        <v>528</v>
      </c>
      <c r="I696" s="44" t="s">
        <v>916</v>
      </c>
      <c r="J696" s="44" t="s">
        <v>878</v>
      </c>
      <c r="K696" s="49">
        <v>44426</v>
      </c>
      <c r="L696" s="45"/>
    </row>
    <row r="697" spans="1:12" ht="63.75" x14ac:dyDescent="0.2">
      <c r="A697" s="45" t="s">
        <v>115</v>
      </c>
      <c r="B697" s="45" t="s">
        <v>161</v>
      </c>
      <c r="C697" s="50" t="s">
        <v>862</v>
      </c>
      <c r="D697" s="48" t="s">
        <v>1068</v>
      </c>
      <c r="E697" s="53" t="s">
        <v>893</v>
      </c>
      <c r="F697" s="53" t="s">
        <v>62</v>
      </c>
      <c r="G697" s="44"/>
      <c r="H697" s="53" t="s">
        <v>528</v>
      </c>
      <c r="I697" s="44" t="s">
        <v>878</v>
      </c>
      <c r="J697" s="44" t="s">
        <v>878</v>
      </c>
      <c r="K697" s="49">
        <v>44426</v>
      </c>
      <c r="L697" s="45"/>
    </row>
    <row r="698" spans="1:12" ht="63.75" x14ac:dyDescent="0.2">
      <c r="A698" s="45" t="s">
        <v>115</v>
      </c>
      <c r="B698" s="45" t="s">
        <v>161</v>
      </c>
      <c r="C698" s="50" t="s">
        <v>862</v>
      </c>
      <c r="D698" s="48" t="s">
        <v>1069</v>
      </c>
      <c r="E698" s="53" t="s">
        <v>893</v>
      </c>
      <c r="F698" s="53" t="s">
        <v>62</v>
      </c>
      <c r="G698" s="44"/>
      <c r="H698" s="53" t="s">
        <v>528</v>
      </c>
      <c r="I698" s="44" t="s">
        <v>1070</v>
      </c>
      <c r="J698" s="44" t="s">
        <v>878</v>
      </c>
      <c r="K698" s="49">
        <v>44426</v>
      </c>
      <c r="L698" s="45"/>
    </row>
    <row r="699" spans="1:12" ht="76.5" x14ac:dyDescent="0.2">
      <c r="A699" s="45" t="s">
        <v>1071</v>
      </c>
      <c r="B699" s="45" t="s">
        <v>1072</v>
      </c>
      <c r="C699" s="50" t="s">
        <v>1073</v>
      </c>
      <c r="D699" s="48" t="s">
        <v>1074</v>
      </c>
      <c r="E699" s="53" t="s">
        <v>893</v>
      </c>
      <c r="F699" s="53" t="s">
        <v>62</v>
      </c>
      <c r="G699" s="44"/>
      <c r="H699" s="53" t="s">
        <v>528</v>
      </c>
      <c r="I699" s="44" t="s">
        <v>1075</v>
      </c>
      <c r="J699" s="44" t="s">
        <v>878</v>
      </c>
      <c r="K699" s="49">
        <v>44426</v>
      </c>
      <c r="L699" s="45"/>
    </row>
    <row r="700" spans="1:12" ht="76.5" x14ac:dyDescent="0.2">
      <c r="A700" s="45" t="s">
        <v>115</v>
      </c>
      <c r="B700" s="45" t="s">
        <v>161</v>
      </c>
      <c r="C700" s="50" t="s">
        <v>862</v>
      </c>
      <c r="D700" s="48" t="s">
        <v>1076</v>
      </c>
      <c r="E700" s="53" t="s">
        <v>893</v>
      </c>
      <c r="F700" s="53" t="s">
        <v>62</v>
      </c>
      <c r="G700" s="44"/>
      <c r="H700" s="53" t="s">
        <v>528</v>
      </c>
      <c r="I700" s="44" t="s">
        <v>1077</v>
      </c>
      <c r="J700" s="44" t="s">
        <v>878</v>
      </c>
      <c r="K700" s="49">
        <v>44427</v>
      </c>
      <c r="L700" s="45"/>
    </row>
    <row r="701" spans="1:12" ht="63.75" x14ac:dyDescent="0.2">
      <c r="A701" s="45" t="s">
        <v>120</v>
      </c>
      <c r="B701" s="45" t="s">
        <v>122</v>
      </c>
      <c r="C701" s="50" t="s">
        <v>1078</v>
      </c>
      <c r="D701" s="48" t="s">
        <v>1079</v>
      </c>
      <c r="E701" s="53" t="s">
        <v>893</v>
      </c>
      <c r="F701" s="53" t="s">
        <v>62</v>
      </c>
      <c r="G701" s="44"/>
      <c r="H701" s="53" t="s">
        <v>528</v>
      </c>
      <c r="I701" s="44" t="s">
        <v>126</v>
      </c>
      <c r="J701" s="44" t="s">
        <v>878</v>
      </c>
      <c r="K701" s="49">
        <v>44431</v>
      </c>
      <c r="L701" s="45"/>
    </row>
    <row r="702" spans="1:12" ht="89.25" x14ac:dyDescent="0.2">
      <c r="A702" s="45" t="s">
        <v>1080</v>
      </c>
      <c r="B702" s="45" t="s">
        <v>1081</v>
      </c>
      <c r="C702" s="50" t="s">
        <v>732</v>
      </c>
      <c r="D702" s="48" t="s">
        <v>1082</v>
      </c>
      <c r="E702" s="53" t="s">
        <v>893</v>
      </c>
      <c r="F702" s="53" t="s">
        <v>897</v>
      </c>
      <c r="G702" s="128" t="s">
        <v>1083</v>
      </c>
      <c r="H702" s="53" t="s">
        <v>27</v>
      </c>
      <c r="I702" s="44" t="s">
        <v>1084</v>
      </c>
      <c r="J702" s="44" t="s">
        <v>878</v>
      </c>
      <c r="K702" s="49">
        <v>44430</v>
      </c>
      <c r="L702" s="45"/>
    </row>
    <row r="703" spans="1:12" ht="63.75" x14ac:dyDescent="0.2">
      <c r="A703" s="45" t="s">
        <v>115</v>
      </c>
      <c r="B703" s="45" t="s">
        <v>161</v>
      </c>
      <c r="C703" s="50" t="s">
        <v>862</v>
      </c>
      <c r="D703" s="48" t="s">
        <v>1085</v>
      </c>
      <c r="E703" s="53" t="s">
        <v>893</v>
      </c>
      <c r="F703" s="53" t="s">
        <v>62</v>
      </c>
      <c r="G703" s="44"/>
      <c r="H703" s="53" t="s">
        <v>528</v>
      </c>
      <c r="I703" s="44" t="s">
        <v>878</v>
      </c>
      <c r="J703" s="44" t="s">
        <v>878</v>
      </c>
      <c r="K703" s="49">
        <v>44431</v>
      </c>
      <c r="L703" s="45"/>
    </row>
    <row r="704" spans="1:12" ht="63.75" x14ac:dyDescent="0.2">
      <c r="A704" s="45" t="s">
        <v>115</v>
      </c>
      <c r="B704" s="45" t="s">
        <v>161</v>
      </c>
      <c r="C704" s="50" t="s">
        <v>862</v>
      </c>
      <c r="D704" s="48" t="s">
        <v>1086</v>
      </c>
      <c r="E704" s="53" t="s">
        <v>893</v>
      </c>
      <c r="F704" s="53" t="s">
        <v>62</v>
      </c>
      <c r="G704" s="44"/>
      <c r="H704" s="53" t="s">
        <v>528</v>
      </c>
      <c r="I704" s="44" t="s">
        <v>878</v>
      </c>
      <c r="J704" s="44" t="s">
        <v>878</v>
      </c>
      <c r="K704" s="49">
        <v>44431</v>
      </c>
      <c r="L704" s="45"/>
    </row>
    <row r="705" spans="1:12" ht="63.75" x14ac:dyDescent="0.2">
      <c r="A705" s="45" t="s">
        <v>734</v>
      </c>
      <c r="B705" s="45" t="s">
        <v>735</v>
      </c>
      <c r="C705" s="50" t="s">
        <v>1087</v>
      </c>
      <c r="D705" s="48" t="s">
        <v>1088</v>
      </c>
      <c r="E705" s="44" t="s">
        <v>882</v>
      </c>
      <c r="F705" s="53" t="s">
        <v>897</v>
      </c>
      <c r="G705" s="128" t="s">
        <v>1089</v>
      </c>
      <c r="H705" s="53" t="s">
        <v>27</v>
      </c>
      <c r="I705" s="53" t="s">
        <v>1090</v>
      </c>
      <c r="J705" s="44" t="s">
        <v>878</v>
      </c>
      <c r="K705" s="49">
        <v>44435</v>
      </c>
      <c r="L705" s="45"/>
    </row>
    <row r="706" spans="1:12" ht="89.25" x14ac:dyDescent="0.2">
      <c r="A706" s="45" t="s">
        <v>1091</v>
      </c>
      <c r="B706" s="45" t="s">
        <v>1092</v>
      </c>
      <c r="C706" s="50" t="s">
        <v>732</v>
      </c>
      <c r="D706" s="48" t="s">
        <v>1093</v>
      </c>
      <c r="E706" s="53" t="s">
        <v>893</v>
      </c>
      <c r="F706" s="53" t="s">
        <v>897</v>
      </c>
      <c r="G706" s="128" t="s">
        <v>1094</v>
      </c>
      <c r="H706" s="53" t="s">
        <v>27</v>
      </c>
      <c r="I706" s="44" t="s">
        <v>1095</v>
      </c>
      <c r="J706" s="44" t="s">
        <v>878</v>
      </c>
      <c r="K706" s="49">
        <v>44433</v>
      </c>
      <c r="L706" s="45"/>
    </row>
    <row r="707" spans="1:12" ht="102" x14ac:dyDescent="0.2">
      <c r="A707" s="45" t="s">
        <v>120</v>
      </c>
      <c r="B707" s="45" t="s">
        <v>122</v>
      </c>
      <c r="C707" s="50" t="s">
        <v>862</v>
      </c>
      <c r="D707" s="48" t="s">
        <v>1096</v>
      </c>
      <c r="E707" s="53" t="s">
        <v>893</v>
      </c>
      <c r="F707" s="53" t="s">
        <v>62</v>
      </c>
      <c r="G707" s="44"/>
      <c r="H707" s="53" t="s">
        <v>528</v>
      </c>
      <c r="I707" s="44" t="s">
        <v>1097</v>
      </c>
      <c r="J707" s="44" t="s">
        <v>878</v>
      </c>
      <c r="K707" s="49">
        <v>44433</v>
      </c>
      <c r="L707" s="45"/>
    </row>
    <row r="708" spans="1:12" ht="76.5" x14ac:dyDescent="0.2">
      <c r="A708" s="45" t="s">
        <v>1098</v>
      </c>
      <c r="B708" s="45" t="s">
        <v>1099</v>
      </c>
      <c r="C708" s="50" t="s">
        <v>732</v>
      </c>
      <c r="D708" s="48" t="s">
        <v>1100</v>
      </c>
      <c r="E708" s="53" t="s">
        <v>893</v>
      </c>
      <c r="F708" s="53" t="s">
        <v>62</v>
      </c>
      <c r="G708" s="44"/>
      <c r="H708" s="53" t="s">
        <v>528</v>
      </c>
      <c r="I708" s="44" t="s">
        <v>1101</v>
      </c>
      <c r="J708" s="44" t="s">
        <v>878</v>
      </c>
      <c r="K708" s="49">
        <v>44434</v>
      </c>
      <c r="L708" s="45"/>
    </row>
    <row r="709" spans="1:12" ht="63.75" x14ac:dyDescent="0.2">
      <c r="A709" s="45" t="s">
        <v>115</v>
      </c>
      <c r="B709" s="45" t="s">
        <v>161</v>
      </c>
      <c r="C709" s="50" t="s">
        <v>862</v>
      </c>
      <c r="D709" s="48" t="s">
        <v>1102</v>
      </c>
      <c r="E709" s="53" t="s">
        <v>893</v>
      </c>
      <c r="F709" s="53" t="s">
        <v>62</v>
      </c>
      <c r="G709" s="44"/>
      <c r="H709" s="53" t="s">
        <v>528</v>
      </c>
      <c r="I709" s="44" t="s">
        <v>878</v>
      </c>
      <c r="J709" s="44" t="s">
        <v>878</v>
      </c>
      <c r="K709" s="49">
        <v>44434</v>
      </c>
      <c r="L709" s="45"/>
    </row>
    <row r="710" spans="1:12" ht="63.75" x14ac:dyDescent="0.2">
      <c r="A710" s="45" t="s">
        <v>115</v>
      </c>
      <c r="B710" s="45" t="s">
        <v>161</v>
      </c>
      <c r="C710" s="50" t="s">
        <v>862</v>
      </c>
      <c r="D710" s="48" t="s">
        <v>1103</v>
      </c>
      <c r="E710" s="53" t="s">
        <v>893</v>
      </c>
      <c r="F710" s="53" t="s">
        <v>62</v>
      </c>
      <c r="G710" s="44"/>
      <c r="H710" s="53" t="s">
        <v>528</v>
      </c>
      <c r="I710" s="44" t="s">
        <v>878</v>
      </c>
      <c r="J710" s="44" t="s">
        <v>878</v>
      </c>
      <c r="K710" s="49">
        <v>44434</v>
      </c>
      <c r="L710" s="45"/>
    </row>
    <row r="711" spans="1:12" ht="63.75" x14ac:dyDescent="0.2">
      <c r="A711" s="45" t="s">
        <v>115</v>
      </c>
      <c r="B711" s="45" t="s">
        <v>161</v>
      </c>
      <c r="C711" s="50" t="s">
        <v>1104</v>
      </c>
      <c r="D711" s="48" t="s">
        <v>1105</v>
      </c>
      <c r="E711" s="53" t="s">
        <v>893</v>
      </c>
      <c r="F711" s="53" t="s">
        <v>62</v>
      </c>
      <c r="G711" s="44"/>
      <c r="H711" s="53" t="s">
        <v>528</v>
      </c>
      <c r="I711" s="44" t="s">
        <v>878</v>
      </c>
      <c r="J711" s="44" t="s">
        <v>878</v>
      </c>
      <c r="K711" s="49">
        <v>44434</v>
      </c>
      <c r="L711" s="45"/>
    </row>
    <row r="712" spans="1:12" ht="102" x14ac:dyDescent="0.2">
      <c r="A712" s="45" t="s">
        <v>120</v>
      </c>
      <c r="B712" s="45" t="s">
        <v>122</v>
      </c>
      <c r="C712" s="50" t="s">
        <v>1106</v>
      </c>
      <c r="D712" s="48" t="s">
        <v>1107</v>
      </c>
      <c r="E712" s="53" t="s">
        <v>893</v>
      </c>
      <c r="F712" s="53" t="s">
        <v>62</v>
      </c>
      <c r="G712" s="44"/>
      <c r="H712" s="53" t="s">
        <v>528</v>
      </c>
      <c r="I712" s="44" t="s">
        <v>890</v>
      </c>
      <c r="J712" s="44" t="s">
        <v>878</v>
      </c>
      <c r="K712" s="49">
        <v>44434</v>
      </c>
      <c r="L712" s="45"/>
    </row>
    <row r="713" spans="1:12" ht="102" x14ac:dyDescent="0.2">
      <c r="A713" s="45" t="s">
        <v>120</v>
      </c>
      <c r="B713" s="45" t="s">
        <v>122</v>
      </c>
      <c r="C713" s="50" t="s">
        <v>1108</v>
      </c>
      <c r="D713" s="48" t="s">
        <v>1109</v>
      </c>
      <c r="E713" s="53" t="s">
        <v>893</v>
      </c>
      <c r="F713" s="53" t="s">
        <v>62</v>
      </c>
      <c r="G713" s="44"/>
      <c r="H713" s="53" t="s">
        <v>528</v>
      </c>
      <c r="I713" s="44" t="s">
        <v>890</v>
      </c>
      <c r="J713" s="44" t="s">
        <v>878</v>
      </c>
      <c r="K713" s="49">
        <v>44434</v>
      </c>
      <c r="L713" s="45"/>
    </row>
    <row r="714" spans="1:12" ht="63.75" x14ac:dyDescent="0.2">
      <c r="A714" s="45" t="s">
        <v>120</v>
      </c>
      <c r="B714" s="45" t="s">
        <v>122</v>
      </c>
      <c r="C714" s="50" t="s">
        <v>1110</v>
      </c>
      <c r="D714" s="48" t="s">
        <v>1111</v>
      </c>
      <c r="E714" s="53" t="s">
        <v>893</v>
      </c>
      <c r="F714" s="53" t="s">
        <v>62</v>
      </c>
      <c r="G714" s="44"/>
      <c r="H714" s="53" t="s">
        <v>27</v>
      </c>
      <c r="I714" s="44" t="s">
        <v>899</v>
      </c>
      <c r="J714" s="44" t="s">
        <v>878</v>
      </c>
      <c r="K714" s="49">
        <v>44435</v>
      </c>
      <c r="L714" s="45"/>
    </row>
    <row r="715" spans="1:12" ht="102" x14ac:dyDescent="0.2">
      <c r="A715" s="45" t="s">
        <v>120</v>
      </c>
      <c r="B715" s="45" t="s">
        <v>122</v>
      </c>
      <c r="C715" s="50" t="s">
        <v>1112</v>
      </c>
      <c r="D715" s="48" t="s">
        <v>1113</v>
      </c>
      <c r="E715" s="53" t="s">
        <v>893</v>
      </c>
      <c r="F715" s="53" t="s">
        <v>62</v>
      </c>
      <c r="G715" s="44"/>
      <c r="H715" s="53" t="s">
        <v>528</v>
      </c>
      <c r="I715" s="44" t="s">
        <v>890</v>
      </c>
      <c r="J715" s="44" t="s">
        <v>878</v>
      </c>
      <c r="K715" s="49">
        <v>44439</v>
      </c>
      <c r="L715" s="45"/>
    </row>
    <row r="716" spans="1:12" ht="102" x14ac:dyDescent="0.2">
      <c r="A716" s="45" t="s">
        <v>120</v>
      </c>
      <c r="B716" s="45" t="s">
        <v>122</v>
      </c>
      <c r="C716" s="50" t="s">
        <v>1114</v>
      </c>
      <c r="D716" s="48" t="s">
        <v>1115</v>
      </c>
      <c r="E716" s="53" t="s">
        <v>893</v>
      </c>
      <c r="F716" s="53" t="s">
        <v>62</v>
      </c>
      <c r="G716" s="44"/>
      <c r="H716" s="53" t="s">
        <v>528</v>
      </c>
      <c r="I716" s="44" t="s">
        <v>890</v>
      </c>
      <c r="J716" s="44" t="s">
        <v>878</v>
      </c>
      <c r="K716" s="49">
        <v>44439</v>
      </c>
      <c r="L716" s="45"/>
    </row>
    <row r="717" spans="1:12" ht="102" x14ac:dyDescent="0.2">
      <c r="A717" s="45" t="s">
        <v>120</v>
      </c>
      <c r="B717" s="45" t="s">
        <v>122</v>
      </c>
      <c r="C717" s="50" t="s">
        <v>1116</v>
      </c>
      <c r="D717" s="48" t="s">
        <v>1117</v>
      </c>
      <c r="E717" s="53" t="s">
        <v>117</v>
      </c>
      <c r="F717" s="53" t="s">
        <v>62</v>
      </c>
      <c r="G717" s="44"/>
      <c r="H717" s="53" t="s">
        <v>528</v>
      </c>
      <c r="I717" s="44" t="s">
        <v>890</v>
      </c>
      <c r="J717" s="44" t="s">
        <v>878</v>
      </c>
      <c r="K717" s="49">
        <v>44439</v>
      </c>
      <c r="L717" s="45"/>
    </row>
    <row r="718" spans="1:12" ht="63.75" x14ac:dyDescent="0.2">
      <c r="A718" s="45" t="s">
        <v>115</v>
      </c>
      <c r="B718" s="45" t="s">
        <v>161</v>
      </c>
      <c r="C718" s="50" t="s">
        <v>862</v>
      </c>
      <c r="D718" s="48" t="s">
        <v>1118</v>
      </c>
      <c r="E718" s="53" t="s">
        <v>117</v>
      </c>
      <c r="F718" s="53" t="s">
        <v>62</v>
      </c>
      <c r="G718" s="44"/>
      <c r="H718" s="53" t="s">
        <v>528</v>
      </c>
      <c r="I718" s="44" t="s">
        <v>878</v>
      </c>
      <c r="J718" s="44" t="s">
        <v>878</v>
      </c>
      <c r="K718" s="49">
        <v>44439</v>
      </c>
      <c r="L718" s="45"/>
    </row>
    <row r="719" spans="1:12" ht="63.75" x14ac:dyDescent="0.2">
      <c r="A719" s="45" t="s">
        <v>115</v>
      </c>
      <c r="B719" s="45" t="s">
        <v>161</v>
      </c>
      <c r="C719" s="50" t="s">
        <v>862</v>
      </c>
      <c r="D719" s="48" t="s">
        <v>1119</v>
      </c>
      <c r="E719" s="53" t="s">
        <v>117</v>
      </c>
      <c r="F719" s="53" t="s">
        <v>62</v>
      </c>
      <c r="G719" s="44"/>
      <c r="H719" s="53" t="s">
        <v>528</v>
      </c>
      <c r="I719" s="44" t="s">
        <v>878</v>
      </c>
      <c r="J719" s="44" t="s">
        <v>878</v>
      </c>
      <c r="K719" s="49">
        <v>44439</v>
      </c>
      <c r="L719" s="45"/>
    </row>
    <row r="720" spans="1:12" ht="63.75" x14ac:dyDescent="0.2">
      <c r="A720" s="45" t="s">
        <v>115</v>
      </c>
      <c r="B720" s="45" t="s">
        <v>161</v>
      </c>
      <c r="C720" s="50" t="s">
        <v>1120</v>
      </c>
      <c r="D720" s="48" t="s">
        <v>1121</v>
      </c>
      <c r="E720" s="53" t="s">
        <v>117</v>
      </c>
      <c r="F720" s="53" t="s">
        <v>62</v>
      </c>
      <c r="G720" s="44"/>
      <c r="H720" s="53" t="s">
        <v>528</v>
      </c>
      <c r="I720" s="53" t="s">
        <v>1122</v>
      </c>
      <c r="J720" s="44" t="s">
        <v>878</v>
      </c>
      <c r="K720" s="49">
        <v>44440</v>
      </c>
      <c r="L720" s="45"/>
    </row>
    <row r="721" spans="1:12" ht="102" x14ac:dyDescent="0.2">
      <c r="A721" s="45" t="s">
        <v>120</v>
      </c>
      <c r="B721" s="45" t="s">
        <v>122</v>
      </c>
      <c r="C721" s="50" t="s">
        <v>1123</v>
      </c>
      <c r="D721" s="48" t="s">
        <v>1124</v>
      </c>
      <c r="E721" s="53" t="s">
        <v>117</v>
      </c>
      <c r="F721" s="53" t="s">
        <v>62</v>
      </c>
      <c r="G721" s="44"/>
      <c r="H721" s="53" t="s">
        <v>27</v>
      </c>
      <c r="I721" s="44" t="s">
        <v>890</v>
      </c>
      <c r="J721" s="44" t="s">
        <v>878</v>
      </c>
      <c r="K721" s="49">
        <v>44441</v>
      </c>
      <c r="L721" s="45"/>
    </row>
    <row r="722" spans="1:12" ht="89.25" x14ac:dyDescent="0.2">
      <c r="A722" s="45" t="s">
        <v>120</v>
      </c>
      <c r="B722" s="45" t="s">
        <v>122</v>
      </c>
      <c r="C722" s="50" t="s">
        <v>1125</v>
      </c>
      <c r="D722" s="48" t="s">
        <v>1126</v>
      </c>
      <c r="E722" s="53" t="s">
        <v>117</v>
      </c>
      <c r="F722" s="53" t="s">
        <v>62</v>
      </c>
      <c r="G722" s="44"/>
      <c r="H722" s="53" t="s">
        <v>528</v>
      </c>
      <c r="I722" s="44" t="s">
        <v>1127</v>
      </c>
      <c r="J722" s="44" t="s">
        <v>878</v>
      </c>
      <c r="K722" s="49">
        <v>44441</v>
      </c>
      <c r="L722" s="45"/>
    </row>
    <row r="723" spans="1:12" ht="63.75" x14ac:dyDescent="0.2">
      <c r="A723" s="45" t="s">
        <v>115</v>
      </c>
      <c r="B723" s="45" t="s">
        <v>161</v>
      </c>
      <c r="C723" s="50" t="s">
        <v>1104</v>
      </c>
      <c r="D723" s="48" t="s">
        <v>1128</v>
      </c>
      <c r="E723" s="53" t="s">
        <v>117</v>
      </c>
      <c r="F723" s="53" t="s">
        <v>62</v>
      </c>
      <c r="G723" s="44"/>
      <c r="H723" s="53" t="s">
        <v>528</v>
      </c>
      <c r="I723" s="44" t="s">
        <v>878</v>
      </c>
      <c r="J723" s="44" t="s">
        <v>878</v>
      </c>
      <c r="K723" s="49">
        <v>44441</v>
      </c>
      <c r="L723" s="45"/>
    </row>
    <row r="724" spans="1:12" ht="63.75" x14ac:dyDescent="0.2">
      <c r="A724" s="45" t="s">
        <v>115</v>
      </c>
      <c r="B724" s="45" t="s">
        <v>161</v>
      </c>
      <c r="C724" s="50" t="s">
        <v>1129</v>
      </c>
      <c r="D724" s="48" t="s">
        <v>1130</v>
      </c>
      <c r="E724" s="53" t="s">
        <v>117</v>
      </c>
      <c r="F724" s="53" t="s">
        <v>62</v>
      </c>
      <c r="G724" s="44"/>
      <c r="H724" s="53" t="s">
        <v>528</v>
      </c>
      <c r="I724" s="44" t="s">
        <v>878</v>
      </c>
      <c r="J724" s="44" t="s">
        <v>878</v>
      </c>
      <c r="K724" s="49">
        <v>44442</v>
      </c>
      <c r="L724" s="45"/>
    </row>
    <row r="725" spans="1:12" ht="63.75" x14ac:dyDescent="0.2">
      <c r="A725" s="45" t="s">
        <v>120</v>
      </c>
      <c r="B725" s="45" t="s">
        <v>122</v>
      </c>
      <c r="C725" s="50" t="s">
        <v>1131</v>
      </c>
      <c r="D725" s="48" t="s">
        <v>1132</v>
      </c>
      <c r="E725" s="53" t="s">
        <v>117</v>
      </c>
      <c r="F725" s="53" t="s">
        <v>62</v>
      </c>
      <c r="G725" s="44"/>
      <c r="H725" s="53" t="s">
        <v>528</v>
      </c>
      <c r="I725" s="44" t="s">
        <v>899</v>
      </c>
      <c r="J725" s="44" t="s">
        <v>878</v>
      </c>
      <c r="K725" s="49">
        <v>44441</v>
      </c>
      <c r="L725" s="45"/>
    </row>
    <row r="726" spans="1:12" ht="63.75" x14ac:dyDescent="0.2">
      <c r="A726" s="45" t="s">
        <v>1133</v>
      </c>
      <c r="B726" s="45" t="s">
        <v>1134</v>
      </c>
      <c r="C726" s="50" t="s">
        <v>732</v>
      </c>
      <c r="D726" s="48" t="s">
        <v>1135</v>
      </c>
      <c r="E726" s="53" t="s">
        <v>117</v>
      </c>
      <c r="F726" s="53" t="s">
        <v>62</v>
      </c>
      <c r="G726" s="44"/>
      <c r="H726" s="53" t="s">
        <v>528</v>
      </c>
      <c r="I726" s="44" t="s">
        <v>1136</v>
      </c>
      <c r="J726" s="44" t="s">
        <v>878</v>
      </c>
      <c r="K726" s="49">
        <v>44442</v>
      </c>
      <c r="L726" s="45"/>
    </row>
    <row r="727" spans="1:12" ht="63.75" x14ac:dyDescent="0.2">
      <c r="A727" s="45" t="s">
        <v>734</v>
      </c>
      <c r="B727" s="45" t="s">
        <v>735</v>
      </c>
      <c r="C727" s="50" t="s">
        <v>1137</v>
      </c>
      <c r="D727" s="48" t="s">
        <v>1138</v>
      </c>
      <c r="E727" s="53" t="s">
        <v>117</v>
      </c>
      <c r="F727" s="53" t="s">
        <v>62</v>
      </c>
      <c r="G727" s="44"/>
      <c r="H727" s="53" t="s">
        <v>528</v>
      </c>
      <c r="I727" s="44" t="s">
        <v>1139</v>
      </c>
      <c r="J727" s="44" t="s">
        <v>878</v>
      </c>
      <c r="K727" s="49">
        <v>44445</v>
      </c>
      <c r="L727" s="45"/>
    </row>
    <row r="728" spans="1:12" ht="63.75" x14ac:dyDescent="0.2">
      <c r="A728" s="45" t="s">
        <v>120</v>
      </c>
      <c r="B728" s="45" t="s">
        <v>122</v>
      </c>
      <c r="C728" s="50" t="s">
        <v>1140</v>
      </c>
      <c r="D728" s="48" t="s">
        <v>1141</v>
      </c>
      <c r="E728" s="53" t="s">
        <v>117</v>
      </c>
      <c r="F728" s="53" t="s">
        <v>62</v>
      </c>
      <c r="G728" s="44"/>
      <c r="H728" s="53" t="s">
        <v>528</v>
      </c>
      <c r="I728" s="44" t="s">
        <v>899</v>
      </c>
      <c r="J728" s="44" t="s">
        <v>878</v>
      </c>
      <c r="K728" s="49">
        <v>44445</v>
      </c>
      <c r="L728" s="45"/>
    </row>
    <row r="729" spans="1:12" ht="76.5" x14ac:dyDescent="0.2">
      <c r="A729" s="45" t="s">
        <v>115</v>
      </c>
      <c r="B729" s="45" t="s">
        <v>161</v>
      </c>
      <c r="C729" s="50" t="s">
        <v>862</v>
      </c>
      <c r="D729" s="48" t="s">
        <v>1142</v>
      </c>
      <c r="E729" s="53" t="s">
        <v>117</v>
      </c>
      <c r="F729" s="53" t="s">
        <v>62</v>
      </c>
      <c r="G729" s="44"/>
      <c r="H729" s="53" t="s">
        <v>528</v>
      </c>
      <c r="I729" s="44" t="s">
        <v>1143</v>
      </c>
      <c r="J729" s="44" t="s">
        <v>878</v>
      </c>
      <c r="K729" s="49">
        <v>44446</v>
      </c>
      <c r="L729" s="45"/>
    </row>
    <row r="730" spans="1:12" ht="76.5" x14ac:dyDescent="0.2">
      <c r="A730" s="45" t="s">
        <v>115</v>
      </c>
      <c r="B730" s="45" t="s">
        <v>161</v>
      </c>
      <c r="C730" s="50" t="s">
        <v>1144</v>
      </c>
      <c r="D730" s="48" t="s">
        <v>1145</v>
      </c>
      <c r="E730" s="53" t="s">
        <v>117</v>
      </c>
      <c r="F730" s="53" t="s">
        <v>62</v>
      </c>
      <c r="G730" s="44"/>
      <c r="H730" s="53" t="s">
        <v>528</v>
      </c>
      <c r="I730" s="44" t="s">
        <v>1143</v>
      </c>
      <c r="J730" s="44" t="s">
        <v>878</v>
      </c>
      <c r="K730" s="49">
        <v>44445</v>
      </c>
      <c r="L730" s="45"/>
    </row>
    <row r="731" spans="1:12" ht="63.75" x14ac:dyDescent="0.2">
      <c r="A731" s="45" t="s">
        <v>115</v>
      </c>
      <c r="B731" s="45" t="s">
        <v>161</v>
      </c>
      <c r="C731" s="50" t="s">
        <v>1146</v>
      </c>
      <c r="D731" s="48" t="s">
        <v>1147</v>
      </c>
      <c r="E731" s="53" t="s">
        <v>117</v>
      </c>
      <c r="F731" s="53" t="s">
        <v>62</v>
      </c>
      <c r="G731" s="44"/>
      <c r="H731" s="53" t="s">
        <v>27</v>
      </c>
      <c r="I731" s="44" t="s">
        <v>878</v>
      </c>
      <c r="J731" s="44" t="s">
        <v>878</v>
      </c>
      <c r="K731" s="49">
        <v>44445</v>
      </c>
      <c r="L731" s="45"/>
    </row>
    <row r="732" spans="1:12" ht="63.75" x14ac:dyDescent="0.2">
      <c r="A732" s="45" t="s">
        <v>115</v>
      </c>
      <c r="B732" s="45" t="s">
        <v>161</v>
      </c>
      <c r="C732" s="50" t="s">
        <v>1148</v>
      </c>
      <c r="D732" s="48" t="s">
        <v>1149</v>
      </c>
      <c r="E732" s="53" t="s">
        <v>117</v>
      </c>
      <c r="F732" s="53" t="s">
        <v>62</v>
      </c>
      <c r="G732" s="44"/>
      <c r="H732" s="53" t="s">
        <v>528</v>
      </c>
      <c r="I732" s="44" t="s">
        <v>878</v>
      </c>
      <c r="J732" s="44" t="s">
        <v>878</v>
      </c>
      <c r="K732" s="49">
        <v>44445</v>
      </c>
      <c r="L732" s="45"/>
    </row>
    <row r="733" spans="1:12" ht="76.5" x14ac:dyDescent="0.2">
      <c r="A733" s="45" t="s">
        <v>120</v>
      </c>
      <c r="B733" s="45" t="s">
        <v>122</v>
      </c>
      <c r="C733" s="50" t="s">
        <v>862</v>
      </c>
      <c r="D733" s="48" t="s">
        <v>1150</v>
      </c>
      <c r="E733" s="53" t="s">
        <v>117</v>
      </c>
      <c r="F733" s="53" t="s">
        <v>62</v>
      </c>
      <c r="G733" s="44"/>
      <c r="H733" s="53" t="s">
        <v>528</v>
      </c>
      <c r="I733" s="44" t="s">
        <v>1151</v>
      </c>
      <c r="J733" s="44" t="s">
        <v>878</v>
      </c>
      <c r="K733" s="49">
        <v>44445</v>
      </c>
      <c r="L733" s="45"/>
    </row>
    <row r="734" spans="1:12" ht="114.75" x14ac:dyDescent="0.2">
      <c r="A734" s="45" t="s">
        <v>120</v>
      </c>
      <c r="B734" s="45" t="s">
        <v>122</v>
      </c>
      <c r="C734" s="50" t="s">
        <v>173</v>
      </c>
      <c r="D734" s="48" t="s">
        <v>1152</v>
      </c>
      <c r="E734" s="53" t="s">
        <v>117</v>
      </c>
      <c r="F734" s="53" t="s">
        <v>62</v>
      </c>
      <c r="G734" s="44"/>
      <c r="H734" s="53" t="s">
        <v>528</v>
      </c>
      <c r="I734" s="44" t="s">
        <v>691</v>
      </c>
      <c r="J734" s="44" t="s">
        <v>878</v>
      </c>
      <c r="K734" s="49">
        <v>44445</v>
      </c>
      <c r="L734" s="45"/>
    </row>
    <row r="735" spans="1:12" ht="63.75" x14ac:dyDescent="0.2">
      <c r="A735" s="45" t="s">
        <v>120</v>
      </c>
      <c r="B735" s="45" t="s">
        <v>122</v>
      </c>
      <c r="C735" s="50" t="s">
        <v>1153</v>
      </c>
      <c r="D735" s="48" t="s">
        <v>1154</v>
      </c>
      <c r="E735" s="53" t="s">
        <v>117</v>
      </c>
      <c r="F735" s="53" t="s">
        <v>62</v>
      </c>
      <c r="G735" s="44"/>
      <c r="H735" s="53" t="s">
        <v>528</v>
      </c>
      <c r="I735" s="44" t="s">
        <v>229</v>
      </c>
      <c r="J735" s="44" t="s">
        <v>878</v>
      </c>
      <c r="K735" s="49">
        <v>44446</v>
      </c>
      <c r="L735" s="45"/>
    </row>
    <row r="736" spans="1:12" ht="63.75" x14ac:dyDescent="0.2">
      <c r="A736" s="45" t="s">
        <v>115</v>
      </c>
      <c r="B736" s="45" t="s">
        <v>161</v>
      </c>
      <c r="C736" s="50" t="s">
        <v>1155</v>
      </c>
      <c r="D736" s="48" t="s">
        <v>1156</v>
      </c>
      <c r="E736" s="53" t="s">
        <v>117</v>
      </c>
      <c r="F736" s="53" t="s">
        <v>62</v>
      </c>
      <c r="G736" s="44"/>
      <c r="H736" s="53" t="s">
        <v>528</v>
      </c>
      <c r="I736" s="44" t="s">
        <v>878</v>
      </c>
      <c r="J736" s="44" t="s">
        <v>878</v>
      </c>
      <c r="K736" s="49">
        <v>44446</v>
      </c>
      <c r="L736" s="45"/>
    </row>
    <row r="737" spans="1:12" ht="63.75" x14ac:dyDescent="0.2">
      <c r="A737" s="45" t="s">
        <v>115</v>
      </c>
      <c r="B737" s="45" t="s">
        <v>161</v>
      </c>
      <c r="C737" s="50" t="s">
        <v>732</v>
      </c>
      <c r="D737" s="48" t="s">
        <v>1157</v>
      </c>
      <c r="E737" s="53" t="s">
        <v>117</v>
      </c>
      <c r="F737" s="53" t="s">
        <v>62</v>
      </c>
      <c r="G737" s="44"/>
      <c r="H737" s="53" t="s">
        <v>528</v>
      </c>
      <c r="I737" s="44" t="s">
        <v>878</v>
      </c>
      <c r="J737" s="44" t="s">
        <v>878</v>
      </c>
      <c r="K737" s="49">
        <v>44447</v>
      </c>
      <c r="L737" s="45"/>
    </row>
    <row r="738" spans="1:12" ht="102" x14ac:dyDescent="0.2">
      <c r="A738" s="45" t="s">
        <v>120</v>
      </c>
      <c r="B738" s="45" t="s">
        <v>122</v>
      </c>
      <c r="C738" s="50" t="s">
        <v>1158</v>
      </c>
      <c r="D738" s="48" t="s">
        <v>1159</v>
      </c>
      <c r="E738" s="53" t="s">
        <v>117</v>
      </c>
      <c r="F738" s="53" t="s">
        <v>62</v>
      </c>
      <c r="G738" s="44"/>
      <c r="H738" s="53" t="s">
        <v>528</v>
      </c>
      <c r="I738" s="44" t="s">
        <v>916</v>
      </c>
      <c r="J738" s="44" t="s">
        <v>878</v>
      </c>
      <c r="K738" s="49">
        <v>44447</v>
      </c>
      <c r="L738" s="45"/>
    </row>
    <row r="739" spans="1:12" ht="102" x14ac:dyDescent="0.2">
      <c r="A739" s="45" t="s">
        <v>120</v>
      </c>
      <c r="B739" s="45" t="s">
        <v>122</v>
      </c>
      <c r="C739" s="50" t="s">
        <v>1160</v>
      </c>
      <c r="D739" s="48" t="s">
        <v>1021</v>
      </c>
      <c r="E739" s="53" t="s">
        <v>117</v>
      </c>
      <c r="F739" s="53" t="s">
        <v>62</v>
      </c>
      <c r="G739" s="44"/>
      <c r="H739" s="53" t="s">
        <v>1161</v>
      </c>
      <c r="I739" s="44" t="s">
        <v>890</v>
      </c>
      <c r="J739" s="44" t="s">
        <v>878</v>
      </c>
      <c r="K739" s="49">
        <v>44448</v>
      </c>
      <c r="L739" s="45"/>
    </row>
    <row r="740" spans="1:12" ht="63.75" x14ac:dyDescent="0.2">
      <c r="A740" s="45" t="s">
        <v>115</v>
      </c>
      <c r="B740" s="45" t="s">
        <v>161</v>
      </c>
      <c r="C740" s="50" t="s">
        <v>1162</v>
      </c>
      <c r="D740" s="48" t="s">
        <v>1163</v>
      </c>
      <c r="E740" s="53" t="s">
        <v>117</v>
      </c>
      <c r="F740" s="53" t="s">
        <v>62</v>
      </c>
      <c r="G740" s="44"/>
      <c r="H740" s="53" t="s">
        <v>27</v>
      </c>
      <c r="I740" s="44" t="s">
        <v>878</v>
      </c>
      <c r="J740" s="44" t="s">
        <v>878</v>
      </c>
      <c r="K740" s="49">
        <v>44449</v>
      </c>
      <c r="L740" s="45"/>
    </row>
    <row r="741" spans="1:12" ht="102" x14ac:dyDescent="0.2">
      <c r="A741" s="45" t="s">
        <v>120</v>
      </c>
      <c r="B741" s="45" t="s">
        <v>122</v>
      </c>
      <c r="C741" s="50" t="s">
        <v>1164</v>
      </c>
      <c r="D741" s="48" t="s">
        <v>1165</v>
      </c>
      <c r="E741" s="53" t="s">
        <v>117</v>
      </c>
      <c r="F741" s="53" t="s">
        <v>62</v>
      </c>
      <c r="G741" s="44"/>
      <c r="H741" s="53" t="s">
        <v>528</v>
      </c>
      <c r="I741" s="44" t="s">
        <v>890</v>
      </c>
      <c r="J741" s="44" t="s">
        <v>878</v>
      </c>
      <c r="K741" s="49">
        <v>44449</v>
      </c>
      <c r="L741" s="45"/>
    </row>
    <row r="742" spans="1:12" ht="63.75" x14ac:dyDescent="0.2">
      <c r="A742" s="45" t="s">
        <v>115</v>
      </c>
      <c r="B742" s="45" t="s">
        <v>161</v>
      </c>
      <c r="C742" s="50" t="s">
        <v>1162</v>
      </c>
      <c r="D742" s="48" t="s">
        <v>1166</v>
      </c>
      <c r="E742" s="53" t="s">
        <v>117</v>
      </c>
      <c r="F742" s="53" t="s">
        <v>62</v>
      </c>
      <c r="G742" s="44"/>
      <c r="H742" s="53" t="s">
        <v>528</v>
      </c>
      <c r="I742" s="44" t="s">
        <v>878</v>
      </c>
      <c r="J742" s="44" t="s">
        <v>878</v>
      </c>
      <c r="K742" s="49">
        <v>44452</v>
      </c>
      <c r="L742" s="45"/>
    </row>
    <row r="743" spans="1:12" ht="102" x14ac:dyDescent="0.2">
      <c r="A743" s="45" t="s">
        <v>120</v>
      </c>
      <c r="B743" s="45" t="s">
        <v>122</v>
      </c>
      <c r="C743" s="50" t="s">
        <v>1167</v>
      </c>
      <c r="D743" s="48" t="s">
        <v>1168</v>
      </c>
      <c r="E743" s="53" t="s">
        <v>117</v>
      </c>
      <c r="F743" s="53" t="s">
        <v>62</v>
      </c>
      <c r="G743" s="44"/>
      <c r="H743" s="53" t="s">
        <v>528</v>
      </c>
      <c r="I743" s="44" t="s">
        <v>890</v>
      </c>
      <c r="J743" s="44" t="s">
        <v>878</v>
      </c>
      <c r="K743" s="49">
        <v>44452</v>
      </c>
      <c r="L743" s="45"/>
    </row>
    <row r="744" spans="1:12" ht="102" x14ac:dyDescent="0.2">
      <c r="A744" s="45" t="s">
        <v>120</v>
      </c>
      <c r="B744" s="45" t="s">
        <v>122</v>
      </c>
      <c r="C744" s="50" t="s">
        <v>1060</v>
      </c>
      <c r="D744" s="48" t="s">
        <v>1061</v>
      </c>
      <c r="E744" s="53" t="s">
        <v>117</v>
      </c>
      <c r="F744" s="53" t="s">
        <v>62</v>
      </c>
      <c r="G744" s="44"/>
      <c r="H744" s="53" t="s">
        <v>528</v>
      </c>
      <c r="I744" s="44" t="s">
        <v>890</v>
      </c>
      <c r="J744" s="44" t="s">
        <v>878</v>
      </c>
      <c r="K744" s="49">
        <v>44452</v>
      </c>
      <c r="L744" s="45"/>
    </row>
    <row r="745" spans="1:12" ht="102" x14ac:dyDescent="0.2">
      <c r="A745" s="45" t="s">
        <v>120</v>
      </c>
      <c r="B745" s="45" t="s">
        <v>122</v>
      </c>
      <c r="C745" s="50" t="s">
        <v>1169</v>
      </c>
      <c r="D745" s="48" t="s">
        <v>1170</v>
      </c>
      <c r="E745" s="53" t="s">
        <v>117</v>
      </c>
      <c r="F745" s="53" t="s">
        <v>62</v>
      </c>
      <c r="G745" s="44"/>
      <c r="H745" s="53" t="s">
        <v>528</v>
      </c>
      <c r="I745" s="44" t="s">
        <v>890</v>
      </c>
      <c r="J745" s="44" t="s">
        <v>878</v>
      </c>
      <c r="K745" s="49">
        <v>44452</v>
      </c>
      <c r="L745" s="45"/>
    </row>
    <row r="746" spans="1:12" ht="102" x14ac:dyDescent="0.2">
      <c r="A746" s="45" t="s">
        <v>120</v>
      </c>
      <c r="B746" s="45" t="s">
        <v>122</v>
      </c>
      <c r="C746" s="50" t="s">
        <v>1171</v>
      </c>
      <c r="D746" s="48" t="s">
        <v>1172</v>
      </c>
      <c r="E746" s="53" t="s">
        <v>117</v>
      </c>
      <c r="F746" s="53" t="s">
        <v>62</v>
      </c>
      <c r="G746" s="44"/>
      <c r="H746" s="53" t="s">
        <v>27</v>
      </c>
      <c r="I746" s="44" t="s">
        <v>890</v>
      </c>
      <c r="J746" s="44" t="s">
        <v>878</v>
      </c>
      <c r="K746" s="49">
        <v>44452</v>
      </c>
      <c r="L746" s="45"/>
    </row>
    <row r="747" spans="1:12" ht="102" x14ac:dyDescent="0.2">
      <c r="A747" s="45" t="s">
        <v>120</v>
      </c>
      <c r="B747" s="45" t="s">
        <v>122</v>
      </c>
      <c r="C747" s="50" t="s">
        <v>1171</v>
      </c>
      <c r="D747" s="48" t="s">
        <v>1173</v>
      </c>
      <c r="E747" s="53" t="s">
        <v>117</v>
      </c>
      <c r="F747" s="53" t="s">
        <v>62</v>
      </c>
      <c r="G747" s="44"/>
      <c r="H747" s="53" t="s">
        <v>528</v>
      </c>
      <c r="I747" s="44" t="s">
        <v>890</v>
      </c>
      <c r="J747" s="44" t="s">
        <v>878</v>
      </c>
      <c r="K747" s="49">
        <v>44452</v>
      </c>
      <c r="L747" s="45"/>
    </row>
    <row r="748" spans="1:12" ht="63.75" x14ac:dyDescent="0.2">
      <c r="A748" s="45" t="s">
        <v>120</v>
      </c>
      <c r="B748" s="45" t="s">
        <v>122</v>
      </c>
      <c r="C748" s="50" t="s">
        <v>1174</v>
      </c>
      <c r="D748" s="48" t="s">
        <v>1175</v>
      </c>
      <c r="E748" s="53" t="s">
        <v>117</v>
      </c>
      <c r="F748" s="53" t="s">
        <v>62</v>
      </c>
      <c r="G748" s="44"/>
      <c r="H748" s="53" t="s">
        <v>528</v>
      </c>
      <c r="I748" s="44" t="s">
        <v>899</v>
      </c>
      <c r="J748" s="44" t="s">
        <v>878</v>
      </c>
      <c r="K748" s="49">
        <v>44452</v>
      </c>
      <c r="L748" s="45"/>
    </row>
    <row r="749" spans="1:12" ht="63.75" x14ac:dyDescent="0.2">
      <c r="A749" s="45" t="s">
        <v>113</v>
      </c>
      <c r="B749" s="45" t="s">
        <v>1176</v>
      </c>
      <c r="C749" s="50" t="s">
        <v>862</v>
      </c>
      <c r="D749" s="48" t="s">
        <v>1177</v>
      </c>
      <c r="E749" s="53" t="s">
        <v>117</v>
      </c>
      <c r="F749" s="53" t="s">
        <v>62</v>
      </c>
      <c r="G749" s="44"/>
      <c r="H749" s="53" t="s">
        <v>528</v>
      </c>
      <c r="I749" s="44" t="s">
        <v>1178</v>
      </c>
      <c r="J749" s="44" t="s">
        <v>878</v>
      </c>
      <c r="K749" s="49">
        <v>44453</v>
      </c>
      <c r="L749" s="45"/>
    </row>
    <row r="750" spans="1:12" ht="63.75" x14ac:dyDescent="0.2">
      <c r="A750" s="45" t="s">
        <v>113</v>
      </c>
      <c r="B750" s="45" t="s">
        <v>1176</v>
      </c>
      <c r="C750" s="50" t="s">
        <v>862</v>
      </c>
      <c r="D750" s="48" t="s">
        <v>1179</v>
      </c>
      <c r="E750" s="53" t="s">
        <v>117</v>
      </c>
      <c r="F750" s="53" t="s">
        <v>62</v>
      </c>
      <c r="G750" s="44"/>
      <c r="H750" s="53" t="s">
        <v>528</v>
      </c>
      <c r="I750" s="44" t="s">
        <v>1178</v>
      </c>
      <c r="J750" s="44" t="s">
        <v>878</v>
      </c>
      <c r="K750" s="49">
        <v>44453</v>
      </c>
      <c r="L750" s="45"/>
    </row>
    <row r="751" spans="1:12" ht="63.75" x14ac:dyDescent="0.2">
      <c r="A751" s="45" t="s">
        <v>113</v>
      </c>
      <c r="B751" s="45" t="s">
        <v>1176</v>
      </c>
      <c r="C751" s="50" t="s">
        <v>862</v>
      </c>
      <c r="D751" s="48" t="s">
        <v>1180</v>
      </c>
      <c r="E751" s="53" t="s">
        <v>117</v>
      </c>
      <c r="F751" s="53" t="s">
        <v>62</v>
      </c>
      <c r="G751" s="44"/>
      <c r="H751" s="53" t="s">
        <v>528</v>
      </c>
      <c r="I751" s="44" t="s">
        <v>1178</v>
      </c>
      <c r="J751" s="44" t="s">
        <v>878</v>
      </c>
      <c r="K751" s="49">
        <v>44453</v>
      </c>
      <c r="L751" s="45"/>
    </row>
    <row r="752" spans="1:12" ht="63.75" x14ac:dyDescent="0.2">
      <c r="A752" s="45" t="s">
        <v>113</v>
      </c>
      <c r="B752" s="45" t="s">
        <v>1176</v>
      </c>
      <c r="C752" s="50" t="s">
        <v>862</v>
      </c>
      <c r="D752" s="48" t="s">
        <v>1181</v>
      </c>
      <c r="E752" s="53" t="s">
        <v>117</v>
      </c>
      <c r="F752" s="53" t="s">
        <v>62</v>
      </c>
      <c r="G752" s="44"/>
      <c r="H752" s="53" t="s">
        <v>528</v>
      </c>
      <c r="I752" s="44" t="s">
        <v>1178</v>
      </c>
      <c r="J752" s="44" t="s">
        <v>878</v>
      </c>
      <c r="K752" s="49">
        <v>44453</v>
      </c>
      <c r="L752" s="45"/>
    </row>
    <row r="753" spans="1:12" ht="63.75" x14ac:dyDescent="0.2">
      <c r="A753" s="45" t="s">
        <v>120</v>
      </c>
      <c r="B753" s="45" t="s">
        <v>122</v>
      </c>
      <c r="C753" s="50" t="s">
        <v>1182</v>
      </c>
      <c r="D753" s="50" t="s">
        <v>1183</v>
      </c>
      <c r="E753" s="53" t="s">
        <v>117</v>
      </c>
      <c r="F753" s="44" t="s">
        <v>62</v>
      </c>
      <c r="G753" s="53"/>
      <c r="H753" s="44" t="s">
        <v>528</v>
      </c>
      <c r="I753" s="44" t="s">
        <v>899</v>
      </c>
      <c r="J753" s="44" t="s">
        <v>878</v>
      </c>
      <c r="K753" s="49">
        <v>44453</v>
      </c>
      <c r="L753" s="45"/>
    </row>
    <row r="754" spans="1:12" ht="63.75" x14ac:dyDescent="0.2">
      <c r="A754" s="45" t="s">
        <v>115</v>
      </c>
      <c r="B754" s="45" t="s">
        <v>161</v>
      </c>
      <c r="C754" s="50" t="s">
        <v>862</v>
      </c>
      <c r="D754" s="48" t="s">
        <v>1184</v>
      </c>
      <c r="E754" s="53" t="s">
        <v>117</v>
      </c>
      <c r="F754" s="44" t="s">
        <v>62</v>
      </c>
      <c r="G754" s="53"/>
      <c r="H754" s="44" t="s">
        <v>528</v>
      </c>
      <c r="I754" s="44" t="s">
        <v>878</v>
      </c>
      <c r="J754" s="44" t="s">
        <v>878</v>
      </c>
      <c r="K754" s="49">
        <v>44454</v>
      </c>
      <c r="L754" s="45"/>
    </row>
    <row r="755" spans="1:12" ht="63.75" x14ac:dyDescent="0.2">
      <c r="A755" s="45" t="s">
        <v>120</v>
      </c>
      <c r="B755" s="45" t="s">
        <v>122</v>
      </c>
      <c r="C755" s="50" t="s">
        <v>1185</v>
      </c>
      <c r="D755" s="50" t="s">
        <v>1186</v>
      </c>
      <c r="E755" s="53" t="s">
        <v>117</v>
      </c>
      <c r="F755" s="44" t="s">
        <v>62</v>
      </c>
      <c r="G755" s="53"/>
      <c r="H755" s="44" t="s">
        <v>27</v>
      </c>
      <c r="I755" s="44" t="s">
        <v>899</v>
      </c>
      <c r="J755" s="44" t="s">
        <v>878</v>
      </c>
      <c r="K755" s="49">
        <v>44454</v>
      </c>
      <c r="L755" s="45"/>
    </row>
    <row r="756" spans="1:12" ht="63.75" x14ac:dyDescent="0.2">
      <c r="A756" s="45" t="s">
        <v>115</v>
      </c>
      <c r="B756" s="45" t="s">
        <v>161</v>
      </c>
      <c r="C756" s="50" t="s">
        <v>1187</v>
      </c>
      <c r="D756" s="48" t="s">
        <v>1188</v>
      </c>
      <c r="E756" s="53" t="s">
        <v>117</v>
      </c>
      <c r="F756" s="44" t="s">
        <v>62</v>
      </c>
      <c r="G756" s="53"/>
      <c r="H756" s="44" t="s">
        <v>528</v>
      </c>
      <c r="I756" s="44" t="s">
        <v>878</v>
      </c>
      <c r="J756" s="44" t="s">
        <v>878</v>
      </c>
      <c r="K756" s="49">
        <v>44454</v>
      </c>
      <c r="L756" s="45"/>
    </row>
    <row r="757" spans="1:12" ht="114.75" x14ac:dyDescent="0.2">
      <c r="A757" s="45" t="s">
        <v>120</v>
      </c>
      <c r="B757" s="45" t="s">
        <v>122</v>
      </c>
      <c r="C757" s="50" t="s">
        <v>732</v>
      </c>
      <c r="D757" s="48" t="s">
        <v>1189</v>
      </c>
      <c r="E757" s="44" t="s">
        <v>882</v>
      </c>
      <c r="F757" s="53" t="s">
        <v>897</v>
      </c>
      <c r="G757" s="44" t="s">
        <v>1190</v>
      </c>
      <c r="H757" s="53" t="s">
        <v>528</v>
      </c>
      <c r="I757" s="44" t="s">
        <v>1191</v>
      </c>
      <c r="J757" s="44" t="s">
        <v>878</v>
      </c>
      <c r="K757" s="49">
        <v>44454</v>
      </c>
      <c r="L757" s="45"/>
    </row>
    <row r="758" spans="1:12" ht="102" x14ac:dyDescent="0.2">
      <c r="A758" s="45" t="s">
        <v>120</v>
      </c>
      <c r="B758" s="45" t="s">
        <v>122</v>
      </c>
      <c r="C758" s="50" t="s">
        <v>1192</v>
      </c>
      <c r="D758" s="50" t="s">
        <v>1193</v>
      </c>
      <c r="E758" s="53" t="s">
        <v>117</v>
      </c>
      <c r="F758" s="44" t="s">
        <v>62</v>
      </c>
      <c r="G758" s="53"/>
      <c r="H758" s="44" t="s">
        <v>528</v>
      </c>
      <c r="I758" s="44" t="s">
        <v>916</v>
      </c>
      <c r="J758" s="44" t="s">
        <v>878</v>
      </c>
      <c r="K758" s="49">
        <v>44455</v>
      </c>
      <c r="L758" s="45"/>
    </row>
    <row r="759" spans="1:12" ht="102" x14ac:dyDescent="0.2">
      <c r="A759" s="45" t="s">
        <v>120</v>
      </c>
      <c r="B759" s="45" t="s">
        <v>122</v>
      </c>
      <c r="C759" s="50" t="s">
        <v>1194</v>
      </c>
      <c r="D759" s="48" t="s">
        <v>1195</v>
      </c>
      <c r="E759" s="53" t="s">
        <v>117</v>
      </c>
      <c r="F759" s="53" t="s">
        <v>62</v>
      </c>
      <c r="G759" s="44"/>
      <c r="H759" s="53" t="s">
        <v>528</v>
      </c>
      <c r="I759" s="44" t="s">
        <v>916</v>
      </c>
      <c r="J759" s="44" t="s">
        <v>878</v>
      </c>
      <c r="K759" s="49">
        <v>44455</v>
      </c>
      <c r="L759" s="45"/>
    </row>
    <row r="760" spans="1:12" ht="63.75" x14ac:dyDescent="0.2">
      <c r="A760" s="45" t="s">
        <v>115</v>
      </c>
      <c r="B760" s="45" t="s">
        <v>161</v>
      </c>
      <c r="C760" s="50" t="s">
        <v>1196</v>
      </c>
      <c r="D760" s="48" t="s">
        <v>1197</v>
      </c>
      <c r="E760" s="53" t="s">
        <v>117</v>
      </c>
      <c r="F760" s="44" t="s">
        <v>62</v>
      </c>
      <c r="G760" s="53"/>
      <c r="H760" s="44" t="s">
        <v>528</v>
      </c>
      <c r="I760" s="44" t="s">
        <v>878</v>
      </c>
      <c r="J760" s="44" t="s">
        <v>878</v>
      </c>
      <c r="K760" s="49">
        <v>44455</v>
      </c>
      <c r="L760" s="45"/>
    </row>
    <row r="761" spans="1:12" ht="63.75" x14ac:dyDescent="0.2">
      <c r="A761" s="45" t="s">
        <v>115</v>
      </c>
      <c r="B761" s="45" t="s">
        <v>161</v>
      </c>
      <c r="C761" s="50" t="s">
        <v>1198</v>
      </c>
      <c r="D761" s="48" t="s">
        <v>1199</v>
      </c>
      <c r="E761" s="53" t="s">
        <v>117</v>
      </c>
      <c r="F761" s="44" t="s">
        <v>62</v>
      </c>
      <c r="G761" s="53"/>
      <c r="H761" s="44" t="s">
        <v>528</v>
      </c>
      <c r="I761" s="44" t="s">
        <v>878</v>
      </c>
      <c r="J761" s="44" t="s">
        <v>878</v>
      </c>
      <c r="K761" s="49">
        <v>44455</v>
      </c>
      <c r="L761" s="45"/>
    </row>
    <row r="762" spans="1:12" ht="63.75" x14ac:dyDescent="0.2">
      <c r="A762" s="45" t="s">
        <v>118</v>
      </c>
      <c r="B762" s="45" t="s">
        <v>854</v>
      </c>
      <c r="C762" s="50" t="s">
        <v>732</v>
      </c>
      <c r="D762" s="48" t="s">
        <v>1200</v>
      </c>
      <c r="E762" s="53" t="s">
        <v>117</v>
      </c>
      <c r="F762" s="53" t="s">
        <v>62</v>
      </c>
      <c r="G762" s="44"/>
      <c r="H762" s="53" t="s">
        <v>27</v>
      </c>
      <c r="I762" s="44" t="s">
        <v>1201</v>
      </c>
      <c r="J762" s="44" t="s">
        <v>878</v>
      </c>
      <c r="K762" s="49">
        <v>44456</v>
      </c>
      <c r="L762" s="45"/>
    </row>
    <row r="763" spans="1:12" ht="63.75" x14ac:dyDescent="0.2">
      <c r="A763" s="45" t="s">
        <v>120</v>
      </c>
      <c r="B763" s="45" t="s">
        <v>122</v>
      </c>
      <c r="C763" s="50" t="s">
        <v>1202</v>
      </c>
      <c r="D763" s="50" t="s">
        <v>1203</v>
      </c>
      <c r="E763" s="53" t="s">
        <v>117</v>
      </c>
      <c r="F763" s="44" t="s">
        <v>62</v>
      </c>
      <c r="G763" s="53"/>
      <c r="H763" s="44" t="s">
        <v>528</v>
      </c>
      <c r="I763" s="44" t="s">
        <v>899</v>
      </c>
      <c r="J763" s="44" t="s">
        <v>878</v>
      </c>
      <c r="K763" s="49">
        <v>44456</v>
      </c>
      <c r="L763" s="45"/>
    </row>
    <row r="764" spans="1:12" ht="63.75" x14ac:dyDescent="0.2">
      <c r="A764" s="45" t="s">
        <v>120</v>
      </c>
      <c r="B764" s="45" t="s">
        <v>122</v>
      </c>
      <c r="C764" s="50" t="s">
        <v>1204</v>
      </c>
      <c r="D764" s="50" t="s">
        <v>1205</v>
      </c>
      <c r="E764" s="53" t="s">
        <v>117</v>
      </c>
      <c r="F764" s="44" t="s">
        <v>62</v>
      </c>
      <c r="G764" s="53"/>
      <c r="H764" s="44" t="s">
        <v>27</v>
      </c>
      <c r="I764" s="44" t="s">
        <v>899</v>
      </c>
      <c r="J764" s="44" t="s">
        <v>878</v>
      </c>
      <c r="K764" s="49">
        <v>44456</v>
      </c>
      <c r="L764" s="45"/>
    </row>
    <row r="765" spans="1:12" ht="63.75" x14ac:dyDescent="0.2">
      <c r="A765" s="45" t="s">
        <v>115</v>
      </c>
      <c r="B765" s="45" t="s">
        <v>161</v>
      </c>
      <c r="C765" s="50" t="s">
        <v>862</v>
      </c>
      <c r="D765" s="48" t="s">
        <v>1206</v>
      </c>
      <c r="E765" s="53" t="s">
        <v>117</v>
      </c>
      <c r="F765" s="44" t="s">
        <v>62</v>
      </c>
      <c r="G765" s="44"/>
      <c r="H765" s="53" t="s">
        <v>528</v>
      </c>
      <c r="I765" s="44" t="s">
        <v>878</v>
      </c>
      <c r="J765" s="44" t="s">
        <v>878</v>
      </c>
      <c r="K765" s="49">
        <v>44459</v>
      </c>
      <c r="L765" s="45"/>
    </row>
    <row r="766" spans="1:12" ht="63.75" x14ac:dyDescent="0.2">
      <c r="A766" s="45" t="s">
        <v>115</v>
      </c>
      <c r="B766" s="45" t="s">
        <v>161</v>
      </c>
      <c r="C766" s="50" t="s">
        <v>1207</v>
      </c>
      <c r="D766" s="48" t="s">
        <v>1208</v>
      </c>
      <c r="E766" s="53" t="s">
        <v>117</v>
      </c>
      <c r="F766" s="44" t="s">
        <v>62</v>
      </c>
      <c r="G766" s="44"/>
      <c r="H766" s="53" t="s">
        <v>528</v>
      </c>
      <c r="I766" s="44" t="s">
        <v>878</v>
      </c>
      <c r="J766" s="44" t="s">
        <v>878</v>
      </c>
      <c r="K766" s="49">
        <v>44459</v>
      </c>
      <c r="L766" s="45"/>
    </row>
    <row r="767" spans="1:12" ht="76.5" x14ac:dyDescent="0.2">
      <c r="A767" s="45" t="s">
        <v>120</v>
      </c>
      <c r="B767" s="45" t="s">
        <v>122</v>
      </c>
      <c r="C767" s="50" t="s">
        <v>1209</v>
      </c>
      <c r="D767" s="48" t="s">
        <v>1210</v>
      </c>
      <c r="E767" s="53" t="s">
        <v>117</v>
      </c>
      <c r="F767" s="53" t="s">
        <v>62</v>
      </c>
      <c r="G767" s="44"/>
      <c r="H767" s="53" t="s">
        <v>528</v>
      </c>
      <c r="I767" s="44" t="s">
        <v>1151</v>
      </c>
      <c r="J767" s="44" t="s">
        <v>878</v>
      </c>
      <c r="K767" s="49">
        <v>44459</v>
      </c>
      <c r="L767" s="45"/>
    </row>
    <row r="768" spans="1:12" ht="63.75" x14ac:dyDescent="0.2">
      <c r="A768" s="45" t="s">
        <v>936</v>
      </c>
      <c r="B768" s="45" t="s">
        <v>1211</v>
      </c>
      <c r="C768" s="50" t="s">
        <v>862</v>
      </c>
      <c r="D768" s="48" t="s">
        <v>1212</v>
      </c>
      <c r="E768" s="53" t="s">
        <v>117</v>
      </c>
      <c r="F768" s="53" t="s">
        <v>62</v>
      </c>
      <c r="G768" s="44"/>
      <c r="H768" s="53" t="s">
        <v>528</v>
      </c>
      <c r="I768" s="44" t="s">
        <v>939</v>
      </c>
      <c r="J768" s="44" t="s">
        <v>878</v>
      </c>
      <c r="K768" s="49">
        <v>44461</v>
      </c>
      <c r="L768" s="45"/>
    </row>
    <row r="769" spans="1:12" ht="63.75" x14ac:dyDescent="0.2">
      <c r="A769" s="45" t="s">
        <v>1213</v>
      </c>
      <c r="B769" s="45" t="s">
        <v>1214</v>
      </c>
      <c r="C769" s="50" t="s">
        <v>732</v>
      </c>
      <c r="D769" s="48" t="s">
        <v>1215</v>
      </c>
      <c r="E769" s="53" t="s">
        <v>117</v>
      </c>
      <c r="F769" s="53" t="s">
        <v>62</v>
      </c>
      <c r="G769" s="44"/>
      <c r="H769" s="53" t="s">
        <v>528</v>
      </c>
      <c r="I769" s="44" t="s">
        <v>1213</v>
      </c>
      <c r="J769" s="44" t="s">
        <v>878</v>
      </c>
      <c r="K769" s="49">
        <v>44461</v>
      </c>
      <c r="L769" s="45"/>
    </row>
    <row r="770" spans="1:12" ht="63.75" x14ac:dyDescent="0.2">
      <c r="A770" s="45" t="s">
        <v>1216</v>
      </c>
      <c r="B770" s="45" t="s">
        <v>1217</v>
      </c>
      <c r="C770" s="50" t="s">
        <v>862</v>
      </c>
      <c r="D770" s="48" t="s">
        <v>1218</v>
      </c>
      <c r="E770" s="53" t="s">
        <v>117</v>
      </c>
      <c r="F770" s="53" t="s">
        <v>62</v>
      </c>
      <c r="G770" s="44"/>
      <c r="H770" s="53" t="s">
        <v>528</v>
      </c>
      <c r="I770" s="44" t="s">
        <v>1219</v>
      </c>
      <c r="J770" s="44" t="s">
        <v>878</v>
      </c>
      <c r="K770" s="49">
        <v>44463</v>
      </c>
      <c r="L770" s="45"/>
    </row>
    <row r="771" spans="1:12" ht="63.75" x14ac:dyDescent="0.2">
      <c r="A771" s="45" t="s">
        <v>115</v>
      </c>
      <c r="B771" s="45" t="s">
        <v>161</v>
      </c>
      <c r="C771" s="50" t="s">
        <v>1220</v>
      </c>
      <c r="D771" s="48" t="s">
        <v>1221</v>
      </c>
      <c r="E771" s="53" t="s">
        <v>117</v>
      </c>
      <c r="F771" s="53" t="s">
        <v>62</v>
      </c>
      <c r="G771" s="44"/>
      <c r="H771" s="53" t="s">
        <v>528</v>
      </c>
      <c r="I771" s="44" t="s">
        <v>878</v>
      </c>
      <c r="J771" s="44" t="s">
        <v>878</v>
      </c>
      <c r="K771" s="49">
        <v>44466</v>
      </c>
      <c r="L771" s="45"/>
    </row>
    <row r="772" spans="1:12" ht="63.75" x14ac:dyDescent="0.2">
      <c r="A772" s="45" t="s">
        <v>1222</v>
      </c>
      <c r="B772" s="45" t="s">
        <v>1223</v>
      </c>
      <c r="C772" s="50" t="s">
        <v>732</v>
      </c>
      <c r="D772" s="48" t="s">
        <v>1224</v>
      </c>
      <c r="E772" s="53" t="s">
        <v>117</v>
      </c>
      <c r="F772" s="53" t="s">
        <v>62</v>
      </c>
      <c r="G772" s="44"/>
      <c r="H772" s="53" t="s">
        <v>528</v>
      </c>
      <c r="I772" s="44" t="s">
        <v>1225</v>
      </c>
      <c r="J772" s="44" t="s">
        <v>878</v>
      </c>
      <c r="K772" s="49">
        <v>44466</v>
      </c>
      <c r="L772" s="45"/>
    </row>
    <row r="773" spans="1:12" ht="63.75" x14ac:dyDescent="0.2">
      <c r="A773" s="45" t="s">
        <v>115</v>
      </c>
      <c r="B773" s="45" t="s">
        <v>161</v>
      </c>
      <c r="C773" s="50" t="s">
        <v>1226</v>
      </c>
      <c r="D773" s="48" t="s">
        <v>1227</v>
      </c>
      <c r="E773" s="53" t="s">
        <v>117</v>
      </c>
      <c r="F773" s="53" t="s">
        <v>62</v>
      </c>
      <c r="G773" s="44"/>
      <c r="H773" s="53" t="s">
        <v>528</v>
      </c>
      <c r="I773" s="44" t="s">
        <v>878</v>
      </c>
      <c r="J773" s="44" t="s">
        <v>878</v>
      </c>
      <c r="K773" s="49">
        <v>44466</v>
      </c>
      <c r="L773" s="45"/>
    </row>
    <row r="774" spans="1:12" ht="63.75" x14ac:dyDescent="0.2">
      <c r="A774" s="45" t="s">
        <v>120</v>
      </c>
      <c r="B774" s="45" t="s">
        <v>122</v>
      </c>
      <c r="C774" s="50" t="s">
        <v>640</v>
      </c>
      <c r="D774" s="48" t="s">
        <v>134</v>
      </c>
      <c r="E774" s="53" t="s">
        <v>117</v>
      </c>
      <c r="F774" s="53" t="s">
        <v>62</v>
      </c>
      <c r="G774" s="44"/>
      <c r="H774" s="53" t="s">
        <v>528</v>
      </c>
      <c r="I774" s="44" t="s">
        <v>1228</v>
      </c>
      <c r="J774" s="44" t="s">
        <v>878</v>
      </c>
      <c r="K774" s="49">
        <v>44466</v>
      </c>
      <c r="L774" s="45"/>
    </row>
    <row r="775" spans="1:12" ht="102" x14ac:dyDescent="0.2">
      <c r="A775" s="45" t="s">
        <v>120</v>
      </c>
      <c r="B775" s="45" t="s">
        <v>122</v>
      </c>
      <c r="C775" s="50" t="s">
        <v>782</v>
      </c>
      <c r="D775" s="48" t="s">
        <v>1229</v>
      </c>
      <c r="E775" s="53" t="s">
        <v>117</v>
      </c>
      <c r="F775" s="53" t="s">
        <v>62</v>
      </c>
      <c r="G775" s="44"/>
      <c r="H775" s="53" t="s">
        <v>528</v>
      </c>
      <c r="I775" s="44" t="s">
        <v>916</v>
      </c>
      <c r="J775" s="44" t="s">
        <v>878</v>
      </c>
      <c r="K775" s="49">
        <v>44466</v>
      </c>
      <c r="L775" s="45"/>
    </row>
    <row r="776" spans="1:12" ht="102" x14ac:dyDescent="0.2">
      <c r="A776" s="45" t="s">
        <v>120</v>
      </c>
      <c r="B776" s="45" t="s">
        <v>122</v>
      </c>
      <c r="C776" s="50" t="s">
        <v>1230</v>
      </c>
      <c r="D776" s="48" t="s">
        <v>1231</v>
      </c>
      <c r="E776" s="53" t="s">
        <v>117</v>
      </c>
      <c r="F776" s="53" t="s">
        <v>62</v>
      </c>
      <c r="G776" s="44"/>
      <c r="H776" s="53" t="s">
        <v>528</v>
      </c>
      <c r="I776" s="44" t="s">
        <v>890</v>
      </c>
      <c r="J776" s="44" t="s">
        <v>878</v>
      </c>
      <c r="K776" s="49">
        <v>44467</v>
      </c>
      <c r="L776" s="45"/>
    </row>
    <row r="777" spans="1:12" ht="63.75" x14ac:dyDescent="0.2">
      <c r="A777" s="45" t="s">
        <v>867</v>
      </c>
      <c r="B777" s="45" t="s">
        <v>868</v>
      </c>
      <c r="C777" s="50" t="s">
        <v>1232</v>
      </c>
      <c r="D777" s="48" t="s">
        <v>1233</v>
      </c>
      <c r="E777" s="53" t="s">
        <v>117</v>
      </c>
      <c r="F777" s="53" t="s">
        <v>62</v>
      </c>
      <c r="G777" s="44"/>
      <c r="H777" s="53" t="s">
        <v>528</v>
      </c>
      <c r="I777" s="44" t="s">
        <v>1178</v>
      </c>
      <c r="J777" s="44" t="s">
        <v>878</v>
      </c>
      <c r="K777" s="49">
        <v>44468</v>
      </c>
      <c r="L777" s="45"/>
    </row>
    <row r="778" spans="1:12" ht="165.75" x14ac:dyDescent="0.2">
      <c r="A778" s="45" t="s">
        <v>1456</v>
      </c>
      <c r="B778" s="45" t="s">
        <v>1234</v>
      </c>
      <c r="C778" s="50" t="s">
        <v>1235</v>
      </c>
      <c r="D778" s="48" t="s">
        <v>1236</v>
      </c>
      <c r="E778" s="53" t="s">
        <v>117</v>
      </c>
      <c r="F778" s="53" t="s">
        <v>64</v>
      </c>
      <c r="G778" s="44"/>
      <c r="H778" s="53" t="s">
        <v>528</v>
      </c>
      <c r="I778" s="45" t="s">
        <v>1237</v>
      </c>
      <c r="J778" s="48" t="s">
        <v>1238</v>
      </c>
      <c r="K778" s="49">
        <v>44484</v>
      </c>
      <c r="L778" s="44"/>
    </row>
    <row r="779" spans="1:12" ht="51" x14ac:dyDescent="0.2">
      <c r="A779" s="45" t="s">
        <v>115</v>
      </c>
      <c r="B779" s="45" t="s">
        <v>161</v>
      </c>
      <c r="C779" s="50" t="s">
        <v>642</v>
      </c>
      <c r="D779" s="95" t="s">
        <v>1239</v>
      </c>
      <c r="E779" s="53" t="s">
        <v>117</v>
      </c>
      <c r="F779" s="53" t="s">
        <v>64</v>
      </c>
      <c r="G779" s="44"/>
      <c r="H779" s="53" t="s">
        <v>528</v>
      </c>
      <c r="I779" s="45" t="s">
        <v>1240</v>
      </c>
      <c r="J779" s="48" t="s">
        <v>124</v>
      </c>
      <c r="K779" s="49">
        <v>44496</v>
      </c>
      <c r="L779" s="44"/>
    </row>
    <row r="780" spans="1:12" ht="140.25" x14ac:dyDescent="0.2">
      <c r="A780" s="45" t="s">
        <v>120</v>
      </c>
      <c r="B780" s="45" t="s">
        <v>1234</v>
      </c>
      <c r="C780" s="50" t="s">
        <v>1241</v>
      </c>
      <c r="D780" s="48" t="s">
        <v>1242</v>
      </c>
      <c r="E780" s="53" t="s">
        <v>117</v>
      </c>
      <c r="F780" s="53" t="s">
        <v>64</v>
      </c>
      <c r="G780" s="44"/>
      <c r="H780" s="53" t="s">
        <v>528</v>
      </c>
      <c r="I780" s="45" t="s">
        <v>1243</v>
      </c>
      <c r="J780" s="48" t="s">
        <v>1244</v>
      </c>
      <c r="K780" s="49">
        <v>44502</v>
      </c>
      <c r="L780" s="44"/>
    </row>
    <row r="781" spans="1:12" ht="191.25" x14ac:dyDescent="0.2">
      <c r="A781" s="45" t="s">
        <v>120</v>
      </c>
      <c r="B781" s="45" t="s">
        <v>1234</v>
      </c>
      <c r="C781" s="50" t="s">
        <v>1245</v>
      </c>
      <c r="D781" s="48" t="s">
        <v>1246</v>
      </c>
      <c r="E781" s="53" t="s">
        <v>117</v>
      </c>
      <c r="F781" s="53" t="s">
        <v>64</v>
      </c>
      <c r="G781" s="44"/>
      <c r="H781" s="53" t="s">
        <v>528</v>
      </c>
      <c r="I781" s="45" t="s">
        <v>1243</v>
      </c>
      <c r="J781" s="48" t="s">
        <v>1247</v>
      </c>
      <c r="K781" s="49">
        <v>44496</v>
      </c>
      <c r="L781" s="44"/>
    </row>
    <row r="782" spans="1:12" ht="140.25" x14ac:dyDescent="0.2">
      <c r="A782" s="45" t="s">
        <v>120</v>
      </c>
      <c r="B782" s="45" t="s">
        <v>1234</v>
      </c>
      <c r="C782" s="50" t="s">
        <v>1248</v>
      </c>
      <c r="D782" s="48" t="s">
        <v>1249</v>
      </c>
      <c r="E782" s="53" t="s">
        <v>117</v>
      </c>
      <c r="F782" s="53" t="s">
        <v>64</v>
      </c>
      <c r="G782" s="44"/>
      <c r="H782" s="53" t="s">
        <v>528</v>
      </c>
      <c r="I782" s="45" t="s">
        <v>1243</v>
      </c>
      <c r="J782" s="48" t="s">
        <v>1250</v>
      </c>
      <c r="K782" s="49">
        <v>44476</v>
      </c>
      <c r="L782" s="44"/>
    </row>
    <row r="783" spans="1:12" ht="267.75" x14ac:dyDescent="0.2">
      <c r="A783" s="45" t="s">
        <v>120</v>
      </c>
      <c r="B783" s="45" t="s">
        <v>1234</v>
      </c>
      <c r="C783" s="50" t="s">
        <v>1251</v>
      </c>
      <c r="D783" s="50" t="s">
        <v>1252</v>
      </c>
      <c r="E783" s="53" t="s">
        <v>117</v>
      </c>
      <c r="F783" s="53" t="s">
        <v>64</v>
      </c>
      <c r="G783" s="55"/>
      <c r="H783" s="53" t="s">
        <v>528</v>
      </c>
      <c r="I783" s="45" t="s">
        <v>1253</v>
      </c>
      <c r="J783" s="50" t="s">
        <v>1254</v>
      </c>
      <c r="K783" s="70" t="s">
        <v>1255</v>
      </c>
      <c r="L783" s="53"/>
    </row>
    <row r="784" spans="1:12" ht="114.75" x14ac:dyDescent="0.2">
      <c r="A784" s="45" t="s">
        <v>120</v>
      </c>
      <c r="B784" s="45" t="s">
        <v>1234</v>
      </c>
      <c r="C784" s="50" t="s">
        <v>1256</v>
      </c>
      <c r="D784" s="50" t="s">
        <v>1257</v>
      </c>
      <c r="E784" s="53" t="s">
        <v>117</v>
      </c>
      <c r="F784" s="53" t="s">
        <v>64</v>
      </c>
      <c r="G784" s="55"/>
      <c r="H784" s="53" t="s">
        <v>528</v>
      </c>
      <c r="I784" s="45" t="s">
        <v>890</v>
      </c>
      <c r="J784" s="50" t="s">
        <v>1258</v>
      </c>
      <c r="K784" s="51" t="s">
        <v>1259</v>
      </c>
      <c r="L784" s="53"/>
    </row>
    <row r="785" spans="1:12" ht="102" x14ac:dyDescent="0.2">
      <c r="A785" s="45" t="s">
        <v>120</v>
      </c>
      <c r="B785" s="45" t="s">
        <v>1234</v>
      </c>
      <c r="C785" s="50" t="s">
        <v>1260</v>
      </c>
      <c r="D785" s="50" t="s">
        <v>1261</v>
      </c>
      <c r="E785" s="53" t="s">
        <v>117</v>
      </c>
      <c r="F785" s="53" t="s">
        <v>64</v>
      </c>
      <c r="G785" s="55"/>
      <c r="H785" s="53" t="s">
        <v>528</v>
      </c>
      <c r="I785" s="45" t="s">
        <v>890</v>
      </c>
      <c r="J785" s="50" t="s">
        <v>1262</v>
      </c>
      <c r="K785" s="51" t="s">
        <v>1255</v>
      </c>
      <c r="L785" s="53"/>
    </row>
    <row r="786" spans="1:12" ht="127.5" x14ac:dyDescent="0.2">
      <c r="A786" s="45" t="s">
        <v>120</v>
      </c>
      <c r="B786" s="45" t="s">
        <v>1234</v>
      </c>
      <c r="C786" s="50" t="s">
        <v>1263</v>
      </c>
      <c r="D786" s="50" t="s">
        <v>1264</v>
      </c>
      <c r="E786" s="53" t="s">
        <v>117</v>
      </c>
      <c r="F786" s="53" t="s">
        <v>64</v>
      </c>
      <c r="G786" s="55"/>
      <c r="H786" s="53" t="s">
        <v>528</v>
      </c>
      <c r="I786" s="45" t="s">
        <v>1243</v>
      </c>
      <c r="J786" s="50" t="s">
        <v>1265</v>
      </c>
      <c r="K786" s="51" t="s">
        <v>1255</v>
      </c>
      <c r="L786" s="53"/>
    </row>
    <row r="787" spans="1:12" ht="318.75" x14ac:dyDescent="0.2">
      <c r="A787" s="45" t="s">
        <v>120</v>
      </c>
      <c r="B787" s="45" t="s">
        <v>1234</v>
      </c>
      <c r="C787" s="50" t="s">
        <v>1266</v>
      </c>
      <c r="D787" s="50" t="s">
        <v>1267</v>
      </c>
      <c r="E787" s="53" t="s">
        <v>117</v>
      </c>
      <c r="F787" s="53" t="s">
        <v>64</v>
      </c>
      <c r="G787" s="55"/>
      <c r="H787" s="53" t="s">
        <v>528</v>
      </c>
      <c r="I787" s="45" t="s">
        <v>890</v>
      </c>
      <c r="J787" s="50" t="s">
        <v>1268</v>
      </c>
      <c r="K787" s="51" t="s">
        <v>1255</v>
      </c>
      <c r="L787" s="53"/>
    </row>
    <row r="788" spans="1:12" ht="63.75" x14ac:dyDescent="0.2">
      <c r="A788" s="45" t="s">
        <v>120</v>
      </c>
      <c r="B788" s="45" t="s">
        <v>1234</v>
      </c>
      <c r="C788" s="50" t="s">
        <v>1269</v>
      </c>
      <c r="D788" s="50" t="s">
        <v>1270</v>
      </c>
      <c r="E788" s="53" t="s">
        <v>117</v>
      </c>
      <c r="F788" s="53" t="s">
        <v>64</v>
      </c>
      <c r="G788" s="55"/>
      <c r="H788" s="53" t="s">
        <v>528</v>
      </c>
      <c r="I788" s="45" t="s">
        <v>1243</v>
      </c>
      <c r="J788" s="50" t="s">
        <v>1271</v>
      </c>
      <c r="K788" s="51" t="s">
        <v>1272</v>
      </c>
      <c r="L788" s="53"/>
    </row>
    <row r="789" spans="1:12" ht="127.5" x14ac:dyDescent="0.2">
      <c r="A789" s="45" t="s">
        <v>115</v>
      </c>
      <c r="B789" s="45" t="s">
        <v>161</v>
      </c>
      <c r="C789" s="50" t="s">
        <v>642</v>
      </c>
      <c r="D789" s="50" t="s">
        <v>1273</v>
      </c>
      <c r="E789" s="53" t="s">
        <v>117</v>
      </c>
      <c r="F789" s="55"/>
      <c r="G789" s="55"/>
      <c r="H789" s="53" t="s">
        <v>528</v>
      </c>
      <c r="I789" s="45" t="s">
        <v>1274</v>
      </c>
      <c r="J789" s="50" t="s">
        <v>1275</v>
      </c>
      <c r="K789" s="51" t="s">
        <v>1255</v>
      </c>
      <c r="L789" s="53"/>
    </row>
    <row r="790" spans="1:12" ht="63.75" x14ac:dyDescent="0.2">
      <c r="A790" s="45" t="s">
        <v>120</v>
      </c>
      <c r="B790" s="45" t="s">
        <v>1234</v>
      </c>
      <c r="C790" s="50" t="s">
        <v>1276</v>
      </c>
      <c r="D790" s="50" t="s">
        <v>1277</v>
      </c>
      <c r="E790" s="53" t="s">
        <v>117</v>
      </c>
      <c r="F790" s="55"/>
      <c r="G790" s="55"/>
      <c r="H790" s="53" t="s">
        <v>528</v>
      </c>
      <c r="I790" s="45" t="s">
        <v>229</v>
      </c>
      <c r="J790" s="50" t="s">
        <v>1278</v>
      </c>
      <c r="K790" s="51" t="s">
        <v>1279</v>
      </c>
      <c r="L790" s="53"/>
    </row>
    <row r="791" spans="1:12" ht="51" x14ac:dyDescent="0.2">
      <c r="A791" s="45" t="s">
        <v>115</v>
      </c>
      <c r="B791" s="45" t="s">
        <v>161</v>
      </c>
      <c r="C791" s="50" t="s">
        <v>642</v>
      </c>
      <c r="D791" s="50" t="s">
        <v>1280</v>
      </c>
      <c r="E791" s="53" t="s">
        <v>117</v>
      </c>
      <c r="F791" s="55"/>
      <c r="G791" s="55"/>
      <c r="H791" s="53" t="s">
        <v>528</v>
      </c>
      <c r="I791" s="45" t="s">
        <v>1281</v>
      </c>
      <c r="J791" s="50" t="s">
        <v>124</v>
      </c>
      <c r="K791" s="51" t="s">
        <v>1282</v>
      </c>
      <c r="L791" s="53"/>
    </row>
    <row r="792" spans="1:12" ht="153" x14ac:dyDescent="0.2">
      <c r="A792" s="45" t="s">
        <v>120</v>
      </c>
      <c r="B792" s="45" t="s">
        <v>1234</v>
      </c>
      <c r="C792" s="50" t="s">
        <v>229</v>
      </c>
      <c r="D792" s="50" t="s">
        <v>1283</v>
      </c>
      <c r="E792" s="53" t="s">
        <v>117</v>
      </c>
      <c r="F792" s="55"/>
      <c r="G792" s="55"/>
      <c r="H792" s="53" t="s">
        <v>528</v>
      </c>
      <c r="I792" s="45" t="s">
        <v>229</v>
      </c>
      <c r="J792" s="50" t="s">
        <v>1284</v>
      </c>
      <c r="K792" s="51" t="s">
        <v>1285</v>
      </c>
      <c r="L792" s="53"/>
    </row>
    <row r="793" spans="1:12" ht="76.5" x14ac:dyDescent="0.2">
      <c r="A793" s="45" t="s">
        <v>120</v>
      </c>
      <c r="B793" s="45" t="s">
        <v>1234</v>
      </c>
      <c r="C793" s="50" t="s">
        <v>1286</v>
      </c>
      <c r="D793" s="50" t="s">
        <v>1287</v>
      </c>
      <c r="E793" s="53" t="s">
        <v>117</v>
      </c>
      <c r="F793" s="55"/>
      <c r="G793" s="55"/>
      <c r="H793" s="53" t="s">
        <v>528</v>
      </c>
      <c r="I793" s="45" t="s">
        <v>1288</v>
      </c>
      <c r="J793" s="50" t="s">
        <v>124</v>
      </c>
      <c r="K793" s="51" t="s">
        <v>1289</v>
      </c>
      <c r="L793" s="53"/>
    </row>
    <row r="794" spans="1:12" ht="38.25" x14ac:dyDescent="0.2">
      <c r="A794" s="45" t="s">
        <v>115</v>
      </c>
      <c r="B794" s="45" t="s">
        <v>161</v>
      </c>
      <c r="C794" s="50" t="s">
        <v>1290</v>
      </c>
      <c r="D794" s="50" t="s">
        <v>1291</v>
      </c>
      <c r="E794" s="53" t="s">
        <v>117</v>
      </c>
      <c r="F794" s="55"/>
      <c r="G794" s="55"/>
      <c r="H794" s="53" t="s">
        <v>528</v>
      </c>
      <c r="I794" s="45" t="s">
        <v>1292</v>
      </c>
      <c r="J794" s="50" t="s">
        <v>124</v>
      </c>
      <c r="K794" s="51" t="s">
        <v>1282</v>
      </c>
      <c r="L794" s="53"/>
    </row>
    <row r="795" spans="1:12" ht="63.75" x14ac:dyDescent="0.2">
      <c r="A795" s="45" t="s">
        <v>115</v>
      </c>
      <c r="B795" s="45" t="s">
        <v>161</v>
      </c>
      <c r="C795" s="50" t="s">
        <v>1293</v>
      </c>
      <c r="D795" s="50" t="s">
        <v>1294</v>
      </c>
      <c r="E795" s="53" t="s">
        <v>117</v>
      </c>
      <c r="F795" s="55"/>
      <c r="G795" s="55"/>
      <c r="H795" s="53" t="s">
        <v>528</v>
      </c>
      <c r="I795" s="45" t="s">
        <v>1292</v>
      </c>
      <c r="J795" s="50" t="s">
        <v>116</v>
      </c>
      <c r="K795" s="51" t="s">
        <v>1289</v>
      </c>
      <c r="L795" s="53"/>
    </row>
    <row r="796" spans="1:12" ht="63.75" x14ac:dyDescent="0.2">
      <c r="A796" s="45" t="s">
        <v>115</v>
      </c>
      <c r="B796" s="45" t="s">
        <v>161</v>
      </c>
      <c r="C796" s="50" t="s">
        <v>1295</v>
      </c>
      <c r="D796" s="50" t="s">
        <v>1296</v>
      </c>
      <c r="E796" s="53" t="s">
        <v>117</v>
      </c>
      <c r="F796" s="55"/>
      <c r="G796" s="55"/>
      <c r="H796" s="53" t="s">
        <v>528</v>
      </c>
      <c r="I796" s="45" t="s">
        <v>1292</v>
      </c>
      <c r="J796" s="50" t="s">
        <v>116</v>
      </c>
      <c r="K796" s="51" t="s">
        <v>1297</v>
      </c>
      <c r="L796" s="53"/>
    </row>
    <row r="797" spans="1:12" ht="63.75" x14ac:dyDescent="0.2">
      <c r="A797" s="45" t="s">
        <v>115</v>
      </c>
      <c r="B797" s="45" t="s">
        <v>161</v>
      </c>
      <c r="C797" s="50" t="s">
        <v>1298</v>
      </c>
      <c r="D797" s="50" t="s">
        <v>1299</v>
      </c>
      <c r="E797" s="53" t="s">
        <v>117</v>
      </c>
      <c r="F797" s="55"/>
      <c r="G797" s="55"/>
      <c r="H797" s="53" t="s">
        <v>528</v>
      </c>
      <c r="I797" s="45" t="s">
        <v>1292</v>
      </c>
      <c r="J797" s="50" t="s">
        <v>116</v>
      </c>
      <c r="K797" s="51" t="s">
        <v>1300</v>
      </c>
      <c r="L797" s="53"/>
    </row>
    <row r="798" spans="1:12" ht="63.75" x14ac:dyDescent="0.2">
      <c r="A798" s="45" t="s">
        <v>115</v>
      </c>
      <c r="B798" s="45" t="s">
        <v>161</v>
      </c>
      <c r="C798" s="50" t="s">
        <v>1301</v>
      </c>
      <c r="D798" s="50" t="s">
        <v>1302</v>
      </c>
      <c r="E798" s="53" t="s">
        <v>117</v>
      </c>
      <c r="F798" s="55"/>
      <c r="G798" s="55"/>
      <c r="H798" s="53" t="s">
        <v>528</v>
      </c>
      <c r="I798" s="45" t="s">
        <v>1292</v>
      </c>
      <c r="J798" s="50" t="s">
        <v>116</v>
      </c>
      <c r="K798" s="51" t="s">
        <v>1303</v>
      </c>
      <c r="L798" s="53"/>
    </row>
    <row r="799" spans="1:12" ht="63.75" x14ac:dyDescent="0.2">
      <c r="A799" s="45" t="s">
        <v>115</v>
      </c>
      <c r="B799" s="45" t="s">
        <v>161</v>
      </c>
      <c r="C799" s="50" t="s">
        <v>1304</v>
      </c>
      <c r="D799" s="50" t="s">
        <v>1305</v>
      </c>
      <c r="E799" s="53" t="s">
        <v>117</v>
      </c>
      <c r="F799" s="55"/>
      <c r="G799" s="55"/>
      <c r="H799" s="53" t="s">
        <v>528</v>
      </c>
      <c r="I799" s="45" t="s">
        <v>1292</v>
      </c>
      <c r="J799" s="50" t="s">
        <v>116</v>
      </c>
      <c r="K799" s="51" t="s">
        <v>1303</v>
      </c>
      <c r="L799" s="53"/>
    </row>
    <row r="800" spans="1:12" ht="63.75" x14ac:dyDescent="0.2">
      <c r="A800" s="45" t="s">
        <v>115</v>
      </c>
      <c r="B800" s="45" t="s">
        <v>161</v>
      </c>
      <c r="C800" s="50" t="s">
        <v>1306</v>
      </c>
      <c r="D800" s="50" t="s">
        <v>1307</v>
      </c>
      <c r="E800" s="53" t="s">
        <v>117</v>
      </c>
      <c r="F800" s="55"/>
      <c r="G800" s="55"/>
      <c r="H800" s="53" t="s">
        <v>528</v>
      </c>
      <c r="I800" s="45" t="s">
        <v>1292</v>
      </c>
      <c r="J800" s="50" t="s">
        <v>116</v>
      </c>
      <c r="K800" s="51" t="s">
        <v>1308</v>
      </c>
      <c r="L800" s="53"/>
    </row>
    <row r="801" spans="1:12" ht="63.75" x14ac:dyDescent="0.2">
      <c r="A801" s="45" t="s">
        <v>115</v>
      </c>
      <c r="B801" s="45" t="s">
        <v>161</v>
      </c>
      <c r="C801" s="50" t="s">
        <v>1309</v>
      </c>
      <c r="D801" s="50" t="s">
        <v>1310</v>
      </c>
      <c r="E801" s="53" t="s">
        <v>117</v>
      </c>
      <c r="F801" s="55"/>
      <c r="G801" s="55"/>
      <c r="H801" s="53" t="s">
        <v>528</v>
      </c>
      <c r="I801" s="45" t="s">
        <v>1292</v>
      </c>
      <c r="J801" s="50" t="s">
        <v>116</v>
      </c>
      <c r="K801" s="51" t="s">
        <v>1303</v>
      </c>
      <c r="L801" s="53"/>
    </row>
    <row r="802" spans="1:12" ht="63.75" x14ac:dyDescent="0.2">
      <c r="A802" s="45" t="s">
        <v>120</v>
      </c>
      <c r="B802" s="45" t="s">
        <v>1234</v>
      </c>
      <c r="C802" s="50" t="s">
        <v>1311</v>
      </c>
      <c r="D802" s="50" t="s">
        <v>1312</v>
      </c>
      <c r="E802" s="53" t="s">
        <v>117</v>
      </c>
      <c r="F802" s="55"/>
      <c r="G802" s="55"/>
      <c r="H802" s="53" t="s">
        <v>528</v>
      </c>
      <c r="I802" s="45" t="s">
        <v>899</v>
      </c>
      <c r="J802" s="50" t="s">
        <v>116</v>
      </c>
      <c r="K802" s="51" t="s">
        <v>1313</v>
      </c>
      <c r="L802" s="53"/>
    </row>
    <row r="803" spans="1:12" ht="63.75" x14ac:dyDescent="0.2">
      <c r="A803" s="45" t="s">
        <v>120</v>
      </c>
      <c r="B803" s="45" t="s">
        <v>1314</v>
      </c>
      <c r="C803" s="50" t="s">
        <v>1315</v>
      </c>
      <c r="D803" s="50" t="s">
        <v>1316</v>
      </c>
      <c r="E803" s="53" t="s">
        <v>117</v>
      </c>
      <c r="F803" s="55"/>
      <c r="G803" s="55"/>
      <c r="H803" s="53" t="s">
        <v>528</v>
      </c>
      <c r="I803" s="45" t="s">
        <v>899</v>
      </c>
      <c r="J803" s="50" t="s">
        <v>116</v>
      </c>
      <c r="K803" s="51" t="s">
        <v>1297</v>
      </c>
      <c r="L803" s="53"/>
    </row>
    <row r="804" spans="1:12" ht="63.75" x14ac:dyDescent="0.2">
      <c r="A804" s="45" t="s">
        <v>120</v>
      </c>
      <c r="B804" s="45" t="s">
        <v>1314</v>
      </c>
      <c r="C804" s="50" t="s">
        <v>1317</v>
      </c>
      <c r="D804" s="50" t="s">
        <v>1318</v>
      </c>
      <c r="E804" s="53" t="s">
        <v>117</v>
      </c>
      <c r="F804" s="55"/>
      <c r="G804" s="55"/>
      <c r="H804" s="53" t="s">
        <v>528</v>
      </c>
      <c r="I804" s="45" t="s">
        <v>899</v>
      </c>
      <c r="J804" s="50" t="s">
        <v>116</v>
      </c>
      <c r="K804" s="51" t="s">
        <v>1255</v>
      </c>
      <c r="L804" s="53"/>
    </row>
    <row r="805" spans="1:12" ht="63.75" x14ac:dyDescent="0.2">
      <c r="A805" s="45" t="s">
        <v>120</v>
      </c>
      <c r="B805" s="45" t="s">
        <v>1314</v>
      </c>
      <c r="C805" s="50" t="s">
        <v>1319</v>
      </c>
      <c r="D805" s="50" t="s">
        <v>1320</v>
      </c>
      <c r="E805" s="53" t="s">
        <v>117</v>
      </c>
      <c r="F805" s="55"/>
      <c r="G805" s="55"/>
      <c r="H805" s="53" t="s">
        <v>528</v>
      </c>
      <c r="I805" s="45" t="s">
        <v>899</v>
      </c>
      <c r="J805" s="50" t="s">
        <v>116</v>
      </c>
      <c r="K805" s="51" t="s">
        <v>1321</v>
      </c>
      <c r="L805" s="53"/>
    </row>
    <row r="806" spans="1:12" ht="153" x14ac:dyDescent="0.2">
      <c r="A806" s="45" t="s">
        <v>1322</v>
      </c>
      <c r="B806" s="45" t="s">
        <v>1323</v>
      </c>
      <c r="C806" s="50" t="s">
        <v>642</v>
      </c>
      <c r="D806" s="50" t="s">
        <v>1324</v>
      </c>
      <c r="E806" s="53" t="s">
        <v>117</v>
      </c>
      <c r="F806" s="55"/>
      <c r="G806" s="55"/>
      <c r="H806" s="53" t="s">
        <v>528</v>
      </c>
      <c r="I806" s="45" t="s">
        <v>1325</v>
      </c>
      <c r="J806" s="50" t="s">
        <v>116</v>
      </c>
      <c r="K806" s="51" t="s">
        <v>1326</v>
      </c>
      <c r="L806" s="53"/>
    </row>
    <row r="807" spans="1:12" ht="63.75" x14ac:dyDescent="0.2">
      <c r="A807" s="45" t="s">
        <v>1322</v>
      </c>
      <c r="B807" s="45" t="s">
        <v>1323</v>
      </c>
      <c r="C807" s="50" t="s">
        <v>1327</v>
      </c>
      <c r="D807" s="50" t="s">
        <v>1328</v>
      </c>
      <c r="E807" s="53" t="s">
        <v>117</v>
      </c>
      <c r="F807" s="55"/>
      <c r="G807" s="55"/>
      <c r="H807" s="53" t="s">
        <v>528</v>
      </c>
      <c r="I807" s="45" t="s">
        <v>1329</v>
      </c>
      <c r="J807" s="50" t="s">
        <v>116</v>
      </c>
      <c r="K807" s="51" t="s">
        <v>1289</v>
      </c>
      <c r="L807" s="53"/>
    </row>
    <row r="808" spans="1:12" ht="63.75" x14ac:dyDescent="0.2">
      <c r="A808" s="45" t="s">
        <v>1322</v>
      </c>
      <c r="B808" s="45" t="s">
        <v>1323</v>
      </c>
      <c r="C808" s="50" t="s">
        <v>642</v>
      </c>
      <c r="D808" s="50" t="s">
        <v>1330</v>
      </c>
      <c r="E808" s="53" t="s">
        <v>117</v>
      </c>
      <c r="F808" s="55"/>
      <c r="G808" s="55"/>
      <c r="H808" s="53" t="s">
        <v>528</v>
      </c>
      <c r="I808" s="45" t="s">
        <v>1329</v>
      </c>
      <c r="J808" s="50" t="s">
        <v>116</v>
      </c>
      <c r="K808" s="51" t="s">
        <v>1289</v>
      </c>
      <c r="L808" s="53"/>
    </row>
    <row r="809" spans="1:12" ht="63.75" x14ac:dyDescent="0.2">
      <c r="A809" s="45" t="s">
        <v>1322</v>
      </c>
      <c r="B809" s="45" t="s">
        <v>1323</v>
      </c>
      <c r="C809" s="50" t="s">
        <v>642</v>
      </c>
      <c r="D809" s="50" t="s">
        <v>1331</v>
      </c>
      <c r="E809" s="53" t="s">
        <v>117</v>
      </c>
      <c r="F809" s="55"/>
      <c r="G809" s="55"/>
      <c r="H809" s="53" t="s">
        <v>528</v>
      </c>
      <c r="I809" s="45" t="s">
        <v>1332</v>
      </c>
      <c r="J809" s="50" t="s">
        <v>116</v>
      </c>
      <c r="K809" s="51" t="s">
        <v>1303</v>
      </c>
      <c r="L809" s="53"/>
    </row>
    <row r="810" spans="1:12" ht="63.75" x14ac:dyDescent="0.2">
      <c r="A810" s="45" t="s">
        <v>1322</v>
      </c>
      <c r="B810" s="45" t="s">
        <v>1323</v>
      </c>
      <c r="C810" s="50" t="s">
        <v>642</v>
      </c>
      <c r="D810" s="50" t="s">
        <v>1333</v>
      </c>
      <c r="E810" s="53" t="s">
        <v>117</v>
      </c>
      <c r="F810" s="55"/>
      <c r="G810" s="55"/>
      <c r="H810" s="53" t="s">
        <v>528</v>
      </c>
      <c r="I810" s="45" t="s">
        <v>1334</v>
      </c>
      <c r="J810" s="50" t="s">
        <v>116</v>
      </c>
      <c r="K810" s="51" t="s">
        <v>1255</v>
      </c>
      <c r="L810" s="53"/>
    </row>
    <row r="811" spans="1:12" ht="127.5" x14ac:dyDescent="0.2">
      <c r="A811" s="45" t="s">
        <v>1335</v>
      </c>
      <c r="B811" s="45" t="s">
        <v>1336</v>
      </c>
      <c r="C811" s="50" t="s">
        <v>642</v>
      </c>
      <c r="D811" s="50" t="s">
        <v>1337</v>
      </c>
      <c r="E811" s="53" t="s">
        <v>117</v>
      </c>
      <c r="F811" s="55"/>
      <c r="G811" s="55"/>
      <c r="H811" s="53" t="s">
        <v>528</v>
      </c>
      <c r="I811" s="45" t="s">
        <v>1338</v>
      </c>
      <c r="J811" s="50" t="s">
        <v>116</v>
      </c>
      <c r="K811" s="51" t="s">
        <v>1339</v>
      </c>
      <c r="L811" s="53"/>
    </row>
    <row r="812" spans="1:12" ht="63.75" x14ac:dyDescent="0.2">
      <c r="A812" s="45" t="s">
        <v>1340</v>
      </c>
      <c r="B812" s="45" t="s">
        <v>1340</v>
      </c>
      <c r="C812" s="50" t="s">
        <v>642</v>
      </c>
      <c r="D812" s="50" t="s">
        <v>1341</v>
      </c>
      <c r="E812" s="53" t="s">
        <v>117</v>
      </c>
      <c r="F812" s="55"/>
      <c r="G812" s="55"/>
      <c r="H812" s="53" t="s">
        <v>528</v>
      </c>
      <c r="I812" s="45" t="s">
        <v>1342</v>
      </c>
      <c r="J812" s="50" t="s">
        <v>116</v>
      </c>
      <c r="K812" s="51" t="s">
        <v>1343</v>
      </c>
      <c r="L812" s="53"/>
    </row>
    <row r="813" spans="1:12" ht="63.75" x14ac:dyDescent="0.2">
      <c r="A813" s="45" t="s">
        <v>1344</v>
      </c>
      <c r="B813" s="45" t="s">
        <v>1345</v>
      </c>
      <c r="C813" s="50" t="s">
        <v>1346</v>
      </c>
      <c r="D813" s="50" t="s">
        <v>1347</v>
      </c>
      <c r="E813" s="53" t="s">
        <v>117</v>
      </c>
      <c r="F813" s="55"/>
      <c r="G813" s="55"/>
      <c r="H813" s="53" t="s">
        <v>27</v>
      </c>
      <c r="I813" s="45" t="s">
        <v>1348</v>
      </c>
      <c r="J813" s="50" t="s">
        <v>116</v>
      </c>
      <c r="K813" s="51" t="s">
        <v>1349</v>
      </c>
      <c r="L813" s="53"/>
    </row>
    <row r="814" spans="1:12" ht="63.75" x14ac:dyDescent="0.2">
      <c r="A814" s="45" t="s">
        <v>1350</v>
      </c>
      <c r="B814" s="45" t="s">
        <v>1351</v>
      </c>
      <c r="C814" s="50" t="s">
        <v>642</v>
      </c>
      <c r="D814" s="50" t="s">
        <v>1352</v>
      </c>
      <c r="E814" s="53" t="s">
        <v>117</v>
      </c>
      <c r="F814" s="55"/>
      <c r="G814" s="55"/>
      <c r="H814" s="53" t="s">
        <v>27</v>
      </c>
      <c r="I814" s="45" t="s">
        <v>1350</v>
      </c>
      <c r="J814" s="50" t="s">
        <v>116</v>
      </c>
      <c r="K814" s="51" t="s">
        <v>1353</v>
      </c>
      <c r="L814" s="53"/>
    </row>
    <row r="815" spans="1:12" ht="63.75" x14ac:dyDescent="0.2">
      <c r="A815" s="45" t="s">
        <v>1354</v>
      </c>
      <c r="B815" s="45" t="s">
        <v>1234</v>
      </c>
      <c r="C815" s="50" t="s">
        <v>1355</v>
      </c>
      <c r="D815" s="50" t="s">
        <v>1356</v>
      </c>
      <c r="E815" s="53" t="s">
        <v>117</v>
      </c>
      <c r="F815" s="55"/>
      <c r="G815" s="55"/>
      <c r="H815" s="53" t="s">
        <v>528</v>
      </c>
      <c r="I815" s="45" t="s">
        <v>899</v>
      </c>
      <c r="J815" s="50" t="s">
        <v>116</v>
      </c>
      <c r="K815" s="51" t="s">
        <v>1300</v>
      </c>
      <c r="L815" s="53"/>
    </row>
    <row r="816" spans="1:12" ht="63.75" x14ac:dyDescent="0.2">
      <c r="A816" s="45" t="s">
        <v>1357</v>
      </c>
      <c r="B816" s="45" t="s">
        <v>1358</v>
      </c>
      <c r="C816" s="50" t="s">
        <v>642</v>
      </c>
      <c r="D816" s="50" t="s">
        <v>1359</v>
      </c>
      <c r="E816" s="53" t="s">
        <v>117</v>
      </c>
      <c r="F816" s="55"/>
      <c r="G816" s="55"/>
      <c r="H816" s="53" t="s">
        <v>528</v>
      </c>
      <c r="I816" s="45" t="s">
        <v>1360</v>
      </c>
      <c r="J816" s="50" t="s">
        <v>116</v>
      </c>
      <c r="K816" s="51" t="s">
        <v>1282</v>
      </c>
      <c r="L816" s="53"/>
    </row>
    <row r="817" spans="1:12" ht="63.75" x14ac:dyDescent="0.2">
      <c r="A817" s="45" t="s">
        <v>1081</v>
      </c>
      <c r="B817" s="45" t="s">
        <v>1361</v>
      </c>
      <c r="C817" s="50" t="s">
        <v>642</v>
      </c>
      <c r="D817" s="50" t="s">
        <v>1362</v>
      </c>
      <c r="E817" s="53" t="s">
        <v>117</v>
      </c>
      <c r="F817" s="55"/>
      <c r="G817" s="55"/>
      <c r="H817" s="53" t="s">
        <v>27</v>
      </c>
      <c r="I817" s="45" t="s">
        <v>1361</v>
      </c>
      <c r="J817" s="50" t="s">
        <v>116</v>
      </c>
      <c r="K817" s="51" t="s">
        <v>1363</v>
      </c>
      <c r="L817" s="53"/>
    </row>
    <row r="818" spans="1:12" ht="63.75" x14ac:dyDescent="0.2">
      <c r="A818" s="45" t="s">
        <v>1364</v>
      </c>
      <c r="B818" s="45" t="s">
        <v>1365</v>
      </c>
      <c r="C818" s="50" t="s">
        <v>642</v>
      </c>
      <c r="D818" s="50" t="s">
        <v>1366</v>
      </c>
      <c r="E818" s="53" t="s">
        <v>117</v>
      </c>
      <c r="F818" s="55"/>
      <c r="G818" s="55"/>
      <c r="H818" s="53" t="s">
        <v>27</v>
      </c>
      <c r="I818" s="45" t="s">
        <v>1367</v>
      </c>
      <c r="J818" s="50" t="s">
        <v>116</v>
      </c>
      <c r="K818" s="51" t="s">
        <v>1368</v>
      </c>
      <c r="L818" s="53"/>
    </row>
    <row r="819" spans="1:12" ht="63.75" x14ac:dyDescent="0.2">
      <c r="A819" s="45" t="s">
        <v>1369</v>
      </c>
      <c r="B819" s="45" t="s">
        <v>1370</v>
      </c>
      <c r="C819" s="50" t="s">
        <v>642</v>
      </c>
      <c r="D819" s="50" t="s">
        <v>1371</v>
      </c>
      <c r="E819" s="53" t="s">
        <v>117</v>
      </c>
      <c r="F819" s="55"/>
      <c r="G819" s="55"/>
      <c r="H819" s="53" t="s">
        <v>27</v>
      </c>
      <c r="I819" s="50" t="s">
        <v>1370</v>
      </c>
      <c r="J819" s="50" t="s">
        <v>116</v>
      </c>
      <c r="K819" s="51" t="s">
        <v>1300</v>
      </c>
      <c r="L819" s="53"/>
    </row>
    <row r="820" spans="1:12" ht="63.75" x14ac:dyDescent="0.2">
      <c r="A820" s="45" t="s">
        <v>1322</v>
      </c>
      <c r="B820" s="45" t="s">
        <v>161</v>
      </c>
      <c r="C820" s="50" t="s">
        <v>1372</v>
      </c>
      <c r="D820" s="50" t="s">
        <v>1373</v>
      </c>
      <c r="E820" s="53" t="s">
        <v>117</v>
      </c>
      <c r="F820" s="55"/>
      <c r="G820" s="55"/>
      <c r="H820" s="53" t="s">
        <v>528</v>
      </c>
      <c r="I820" s="45" t="s">
        <v>1292</v>
      </c>
      <c r="J820" s="50" t="s">
        <v>116</v>
      </c>
      <c r="K820" s="51" t="s">
        <v>1300</v>
      </c>
      <c r="L820" s="53"/>
    </row>
    <row r="821" spans="1:12" ht="76.5" x14ac:dyDescent="0.2">
      <c r="A821" s="45" t="s">
        <v>1322</v>
      </c>
      <c r="B821" s="45" t="s">
        <v>161</v>
      </c>
      <c r="C821" s="50" t="s">
        <v>1374</v>
      </c>
      <c r="D821" s="50" t="s">
        <v>1375</v>
      </c>
      <c r="E821" s="53" t="s">
        <v>117</v>
      </c>
      <c r="F821" s="55"/>
      <c r="G821" s="55"/>
      <c r="H821" s="53" t="s">
        <v>528</v>
      </c>
      <c r="I821" s="45" t="s">
        <v>1292</v>
      </c>
      <c r="J821" s="50" t="s">
        <v>116</v>
      </c>
      <c r="K821" s="51" t="s">
        <v>1326</v>
      </c>
      <c r="L821" s="53"/>
    </row>
    <row r="822" spans="1:12" ht="63.75" x14ac:dyDescent="0.2">
      <c r="A822" s="45" t="s">
        <v>1322</v>
      </c>
      <c r="B822" s="45" t="s">
        <v>161</v>
      </c>
      <c r="C822" s="50" t="s">
        <v>642</v>
      </c>
      <c r="D822" s="50" t="s">
        <v>1376</v>
      </c>
      <c r="E822" s="53" t="s">
        <v>117</v>
      </c>
      <c r="F822" s="55"/>
      <c r="G822" s="55"/>
      <c r="H822" s="53" t="s">
        <v>528</v>
      </c>
      <c r="I822" s="45" t="s">
        <v>1292</v>
      </c>
      <c r="J822" s="50" t="s">
        <v>116</v>
      </c>
      <c r="K822" s="51" t="s">
        <v>1308</v>
      </c>
      <c r="L822" s="53"/>
    </row>
    <row r="823" spans="1:12" ht="63.75" x14ac:dyDescent="0.2">
      <c r="A823" s="45" t="s">
        <v>1354</v>
      </c>
      <c r="B823" s="45" t="s">
        <v>1234</v>
      </c>
      <c r="C823" s="50" t="s">
        <v>1377</v>
      </c>
      <c r="D823" s="50" t="s">
        <v>1320</v>
      </c>
      <c r="E823" s="53" t="s">
        <v>117</v>
      </c>
      <c r="F823" s="55"/>
      <c r="G823" s="55"/>
      <c r="H823" s="53" t="s">
        <v>528</v>
      </c>
      <c r="I823" s="45" t="s">
        <v>899</v>
      </c>
      <c r="J823" s="50" t="s">
        <v>116</v>
      </c>
      <c r="K823" s="51" t="s">
        <v>1321</v>
      </c>
      <c r="L823" s="53"/>
    </row>
    <row r="824" spans="1:12" ht="102" x14ac:dyDescent="0.2">
      <c r="A824" s="45" t="s">
        <v>1354</v>
      </c>
      <c r="B824" s="45" t="s">
        <v>1234</v>
      </c>
      <c r="C824" s="50" t="s">
        <v>1378</v>
      </c>
      <c r="D824" s="50" t="s">
        <v>1379</v>
      </c>
      <c r="E824" s="53" t="s">
        <v>117</v>
      </c>
      <c r="F824" s="55"/>
      <c r="G824" s="55"/>
      <c r="H824" s="53" t="s">
        <v>528</v>
      </c>
      <c r="I824" s="45" t="s">
        <v>1380</v>
      </c>
      <c r="J824" s="50" t="s">
        <v>116</v>
      </c>
      <c r="K824" s="51" t="s">
        <v>1381</v>
      </c>
      <c r="L824" s="53"/>
    </row>
    <row r="825" spans="1:12" ht="102" x14ac:dyDescent="0.2">
      <c r="A825" s="45" t="s">
        <v>1354</v>
      </c>
      <c r="B825" s="45" t="s">
        <v>1234</v>
      </c>
      <c r="C825" s="50" t="s">
        <v>1382</v>
      </c>
      <c r="D825" s="50" t="s">
        <v>1383</v>
      </c>
      <c r="E825" s="53" t="s">
        <v>117</v>
      </c>
      <c r="F825" s="55"/>
      <c r="G825" s="55"/>
      <c r="H825" s="53" t="s">
        <v>528</v>
      </c>
      <c r="I825" s="45" t="s">
        <v>1380</v>
      </c>
      <c r="J825" s="50" t="s">
        <v>116</v>
      </c>
      <c r="K825" s="51" t="s">
        <v>1384</v>
      </c>
      <c r="L825" s="53"/>
    </row>
    <row r="826" spans="1:12" ht="102" x14ac:dyDescent="0.2">
      <c r="A826" s="45" t="s">
        <v>1354</v>
      </c>
      <c r="B826" s="45" t="s">
        <v>1234</v>
      </c>
      <c r="C826" s="50" t="s">
        <v>1385</v>
      </c>
      <c r="D826" s="50" t="s">
        <v>1386</v>
      </c>
      <c r="E826" s="53" t="s">
        <v>117</v>
      </c>
      <c r="F826" s="55"/>
      <c r="G826" s="55"/>
      <c r="H826" s="53" t="s">
        <v>528</v>
      </c>
      <c r="I826" s="45" t="s">
        <v>1380</v>
      </c>
      <c r="J826" s="50" t="s">
        <v>116</v>
      </c>
      <c r="K826" s="51" t="s">
        <v>1321</v>
      </c>
      <c r="L826" s="53"/>
    </row>
    <row r="827" spans="1:12" ht="89.25" x14ac:dyDescent="0.2">
      <c r="A827" s="45" t="s">
        <v>1354</v>
      </c>
      <c r="B827" s="45" t="s">
        <v>1234</v>
      </c>
      <c r="C827" s="50" t="s">
        <v>1387</v>
      </c>
      <c r="D827" s="50" t="s">
        <v>1388</v>
      </c>
      <c r="E827" s="53" t="s">
        <v>117</v>
      </c>
      <c r="F827" s="55"/>
      <c r="G827" s="55"/>
      <c r="H827" s="53" t="s">
        <v>528</v>
      </c>
      <c r="I827" s="45" t="s">
        <v>1127</v>
      </c>
      <c r="J827" s="50" t="s">
        <v>116</v>
      </c>
      <c r="K827" s="51" t="s">
        <v>1389</v>
      </c>
      <c r="L827" s="53"/>
    </row>
    <row r="828" spans="1:12" ht="89.25" x14ac:dyDescent="0.2">
      <c r="A828" s="45" t="s">
        <v>1354</v>
      </c>
      <c r="B828" s="45" t="s">
        <v>1234</v>
      </c>
      <c r="C828" s="50" t="s">
        <v>1390</v>
      </c>
      <c r="D828" s="50" t="s">
        <v>1391</v>
      </c>
      <c r="E828" s="53" t="s">
        <v>117</v>
      </c>
      <c r="F828" s="55"/>
      <c r="G828" s="55"/>
      <c r="H828" s="53" t="s">
        <v>528</v>
      </c>
      <c r="I828" s="45" t="s">
        <v>1127</v>
      </c>
      <c r="J828" s="50" t="s">
        <v>116</v>
      </c>
      <c r="K828" s="51" t="s">
        <v>1392</v>
      </c>
      <c r="L828" s="53"/>
    </row>
    <row r="829" spans="1:12" ht="63.75" x14ac:dyDescent="0.2">
      <c r="A829" s="45" t="s">
        <v>1354</v>
      </c>
      <c r="B829" s="45" t="s">
        <v>1234</v>
      </c>
      <c r="C829" s="50" t="s">
        <v>1393</v>
      </c>
      <c r="D829" s="50" t="s">
        <v>1394</v>
      </c>
      <c r="E829" s="53" t="s">
        <v>117</v>
      </c>
      <c r="F829" s="55"/>
      <c r="G829" s="55"/>
      <c r="H829" s="53" t="s">
        <v>528</v>
      </c>
      <c r="I829" s="45" t="s">
        <v>1243</v>
      </c>
      <c r="J829" s="50" t="s">
        <v>116</v>
      </c>
      <c r="K829" s="51" t="s">
        <v>1395</v>
      </c>
      <c r="L829" s="53"/>
    </row>
    <row r="830" spans="1:12" ht="102" x14ac:dyDescent="0.2">
      <c r="A830" s="45" t="s">
        <v>1354</v>
      </c>
      <c r="B830" s="45" t="s">
        <v>1234</v>
      </c>
      <c r="C830" s="50" t="s">
        <v>1396</v>
      </c>
      <c r="D830" s="50" t="s">
        <v>1397</v>
      </c>
      <c r="E830" s="53" t="s">
        <v>117</v>
      </c>
      <c r="F830" s="55"/>
      <c r="G830" s="55"/>
      <c r="H830" s="53" t="s">
        <v>528</v>
      </c>
      <c r="I830" s="45" t="s">
        <v>890</v>
      </c>
      <c r="J830" s="50" t="s">
        <v>116</v>
      </c>
      <c r="K830" s="51" t="s">
        <v>1398</v>
      </c>
      <c r="L830" s="53"/>
    </row>
    <row r="831" spans="1:12" ht="63.75" x14ac:dyDescent="0.2">
      <c r="A831" s="45" t="s">
        <v>1354</v>
      </c>
      <c r="B831" s="45" t="s">
        <v>1234</v>
      </c>
      <c r="C831" s="50" t="s">
        <v>1399</v>
      </c>
      <c r="D831" s="50" t="s">
        <v>1400</v>
      </c>
      <c r="E831" s="53" t="s">
        <v>117</v>
      </c>
      <c r="F831" s="55"/>
      <c r="G831" s="55"/>
      <c r="H831" s="53" t="s">
        <v>528</v>
      </c>
      <c r="I831" s="45" t="s">
        <v>1243</v>
      </c>
      <c r="J831" s="50" t="s">
        <v>116</v>
      </c>
      <c r="K831" s="51" t="s">
        <v>1395</v>
      </c>
      <c r="L831" s="53"/>
    </row>
    <row r="832" spans="1:12" ht="102" x14ac:dyDescent="0.2">
      <c r="A832" s="45" t="s">
        <v>1354</v>
      </c>
      <c r="B832" s="45" t="s">
        <v>1234</v>
      </c>
      <c r="C832" s="50" t="s">
        <v>1401</v>
      </c>
      <c r="D832" s="50" t="s">
        <v>1402</v>
      </c>
      <c r="E832" s="53" t="s">
        <v>117</v>
      </c>
      <c r="F832" s="55"/>
      <c r="G832" s="55"/>
      <c r="H832" s="53" t="s">
        <v>528</v>
      </c>
      <c r="I832" s="45" t="s">
        <v>890</v>
      </c>
      <c r="J832" s="50" t="s">
        <v>116</v>
      </c>
      <c r="K832" s="51" t="s">
        <v>1403</v>
      </c>
      <c r="L832" s="53"/>
    </row>
    <row r="833" spans="1:12" ht="102" x14ac:dyDescent="0.2">
      <c r="A833" s="45" t="s">
        <v>1354</v>
      </c>
      <c r="B833" s="45" t="s">
        <v>1234</v>
      </c>
      <c r="C833" s="50" t="s">
        <v>1404</v>
      </c>
      <c r="D833" s="50" t="s">
        <v>1405</v>
      </c>
      <c r="E833" s="53" t="s">
        <v>117</v>
      </c>
      <c r="F833" s="55"/>
      <c r="G833" s="55"/>
      <c r="H833" s="53" t="s">
        <v>528</v>
      </c>
      <c r="I833" s="45" t="s">
        <v>890</v>
      </c>
      <c r="J833" s="50" t="s">
        <v>116</v>
      </c>
      <c r="K833" s="51" t="s">
        <v>1406</v>
      </c>
      <c r="L833" s="53"/>
    </row>
    <row r="834" spans="1:12" ht="102" x14ac:dyDescent="0.2">
      <c r="A834" s="45" t="s">
        <v>1354</v>
      </c>
      <c r="B834" s="45" t="s">
        <v>1234</v>
      </c>
      <c r="C834" s="50" t="s">
        <v>1407</v>
      </c>
      <c r="D834" s="50" t="s">
        <v>1408</v>
      </c>
      <c r="E834" s="53" t="s">
        <v>117</v>
      </c>
      <c r="F834" s="55"/>
      <c r="G834" s="55"/>
      <c r="H834" s="53" t="s">
        <v>528</v>
      </c>
      <c r="I834" s="45" t="s">
        <v>890</v>
      </c>
      <c r="J834" s="50" t="s">
        <v>116</v>
      </c>
      <c r="K834" s="51" t="s">
        <v>1321</v>
      </c>
      <c r="L834" s="53"/>
    </row>
    <row r="835" spans="1:12" ht="102" x14ac:dyDescent="0.2">
      <c r="A835" s="45" t="s">
        <v>1354</v>
      </c>
      <c r="B835" s="45" t="s">
        <v>1234</v>
      </c>
      <c r="C835" s="50" t="s">
        <v>1409</v>
      </c>
      <c r="D835" s="50" t="s">
        <v>1410</v>
      </c>
      <c r="E835" s="53" t="s">
        <v>117</v>
      </c>
      <c r="F835" s="55"/>
      <c r="G835" s="55"/>
      <c r="H835" s="53" t="s">
        <v>528</v>
      </c>
      <c r="I835" s="45" t="s">
        <v>890</v>
      </c>
      <c r="J835" s="50" t="s">
        <v>116</v>
      </c>
      <c r="K835" s="51" t="s">
        <v>1321</v>
      </c>
      <c r="L835" s="53"/>
    </row>
    <row r="836" spans="1:12" ht="114.75" x14ac:dyDescent="0.2">
      <c r="A836" s="45" t="s">
        <v>1354</v>
      </c>
      <c r="B836" s="45" t="s">
        <v>1234</v>
      </c>
      <c r="C836" s="50" t="s">
        <v>1411</v>
      </c>
      <c r="D836" s="50" t="s">
        <v>1412</v>
      </c>
      <c r="E836" s="53" t="s">
        <v>117</v>
      </c>
      <c r="F836" s="55"/>
      <c r="G836" s="55"/>
      <c r="H836" s="53" t="s">
        <v>528</v>
      </c>
      <c r="I836" s="45" t="s">
        <v>691</v>
      </c>
      <c r="J836" s="50" t="s">
        <v>116</v>
      </c>
      <c r="K836" s="51" t="s">
        <v>1339</v>
      </c>
      <c r="L836" s="53"/>
    </row>
    <row r="837" spans="1:12" ht="102" x14ac:dyDescent="0.2">
      <c r="A837" s="45" t="s">
        <v>1354</v>
      </c>
      <c r="B837" s="45" t="s">
        <v>1234</v>
      </c>
      <c r="C837" s="50" t="s">
        <v>1413</v>
      </c>
      <c r="D837" s="50" t="s">
        <v>1414</v>
      </c>
      <c r="E837" s="53" t="s">
        <v>117</v>
      </c>
      <c r="F837" s="55"/>
      <c r="G837" s="55"/>
      <c r="H837" s="53" t="s">
        <v>528</v>
      </c>
      <c r="I837" s="45" t="s">
        <v>890</v>
      </c>
      <c r="J837" s="50" t="s">
        <v>116</v>
      </c>
      <c r="K837" s="51" t="s">
        <v>1403</v>
      </c>
      <c r="L837" s="53"/>
    </row>
    <row r="838" spans="1:12" ht="102" x14ac:dyDescent="0.2">
      <c r="A838" s="45" t="s">
        <v>1354</v>
      </c>
      <c r="B838" s="45" t="s">
        <v>1234</v>
      </c>
      <c r="C838" s="50" t="s">
        <v>1415</v>
      </c>
      <c r="D838" s="50" t="s">
        <v>1416</v>
      </c>
      <c r="E838" s="53" t="s">
        <v>117</v>
      </c>
      <c r="F838" s="55"/>
      <c r="G838" s="55"/>
      <c r="H838" s="53" t="s">
        <v>528</v>
      </c>
      <c r="I838" s="45" t="s">
        <v>890</v>
      </c>
      <c r="J838" s="50" t="s">
        <v>116</v>
      </c>
      <c r="K838" s="51" t="s">
        <v>1398</v>
      </c>
      <c r="L838" s="53"/>
    </row>
    <row r="839" spans="1:12" ht="102" x14ac:dyDescent="0.2">
      <c r="A839" s="45" t="s">
        <v>1354</v>
      </c>
      <c r="B839" s="45" t="s">
        <v>1234</v>
      </c>
      <c r="C839" s="50" t="s">
        <v>1417</v>
      </c>
      <c r="D839" s="50" t="s">
        <v>1418</v>
      </c>
      <c r="E839" s="53" t="s">
        <v>117</v>
      </c>
      <c r="F839" s="55"/>
      <c r="G839" s="55"/>
      <c r="H839" s="53" t="s">
        <v>528</v>
      </c>
      <c r="I839" s="45" t="s">
        <v>890</v>
      </c>
      <c r="J839" s="50" t="s">
        <v>116</v>
      </c>
      <c r="K839" s="51" t="s">
        <v>1419</v>
      </c>
      <c r="L839" s="53"/>
    </row>
    <row r="840" spans="1:12" ht="102" x14ac:dyDescent="0.2">
      <c r="A840" s="45" t="s">
        <v>1354</v>
      </c>
      <c r="B840" s="45" t="s">
        <v>1234</v>
      </c>
      <c r="C840" s="50" t="s">
        <v>1420</v>
      </c>
      <c r="D840" s="50" t="s">
        <v>1421</v>
      </c>
      <c r="E840" s="53" t="s">
        <v>117</v>
      </c>
      <c r="F840" s="55"/>
      <c r="G840" s="55"/>
      <c r="H840" s="53" t="s">
        <v>528</v>
      </c>
      <c r="I840" s="45" t="s">
        <v>890</v>
      </c>
      <c r="J840" s="50" t="s">
        <v>116</v>
      </c>
      <c r="K840" s="51" t="s">
        <v>1419</v>
      </c>
      <c r="L840" s="53"/>
    </row>
    <row r="841" spans="1:12" ht="63.75" x14ac:dyDescent="0.2">
      <c r="A841" s="45" t="s">
        <v>1354</v>
      </c>
      <c r="B841" s="45" t="s">
        <v>1234</v>
      </c>
      <c r="C841" s="50" t="s">
        <v>1422</v>
      </c>
      <c r="D841" s="50" t="s">
        <v>1423</v>
      </c>
      <c r="E841" s="53" t="s">
        <v>117</v>
      </c>
      <c r="F841" s="55"/>
      <c r="G841" s="55"/>
      <c r="H841" s="53" t="s">
        <v>528</v>
      </c>
      <c r="I841" s="45" t="s">
        <v>1243</v>
      </c>
      <c r="J841" s="50" t="s">
        <v>116</v>
      </c>
      <c r="K841" s="51" t="s">
        <v>1424</v>
      </c>
      <c r="L841" s="53"/>
    </row>
    <row r="842" spans="1:12" ht="102" x14ac:dyDescent="0.2">
      <c r="A842" s="45" t="s">
        <v>1354</v>
      </c>
      <c r="B842" s="45" t="s">
        <v>1234</v>
      </c>
      <c r="C842" s="50" t="s">
        <v>1425</v>
      </c>
      <c r="D842" s="50" t="s">
        <v>1426</v>
      </c>
      <c r="E842" s="53" t="s">
        <v>117</v>
      </c>
      <c r="F842" s="55"/>
      <c r="G842" s="55"/>
      <c r="H842" s="53" t="s">
        <v>528</v>
      </c>
      <c r="I842" s="45" t="s">
        <v>890</v>
      </c>
      <c r="J842" s="50" t="s">
        <v>116</v>
      </c>
      <c r="K842" s="51" t="s">
        <v>1424</v>
      </c>
      <c r="L842" s="53"/>
    </row>
    <row r="843" spans="1:12" ht="102" x14ac:dyDescent="0.2">
      <c r="A843" s="45" t="s">
        <v>1354</v>
      </c>
      <c r="B843" s="45" t="s">
        <v>1234</v>
      </c>
      <c r="C843" s="50" t="s">
        <v>1401</v>
      </c>
      <c r="D843" s="50" t="s">
        <v>1402</v>
      </c>
      <c r="E843" s="53" t="s">
        <v>117</v>
      </c>
      <c r="F843" s="55"/>
      <c r="G843" s="55"/>
      <c r="H843" s="53" t="s">
        <v>528</v>
      </c>
      <c r="I843" s="45" t="s">
        <v>890</v>
      </c>
      <c r="J843" s="50" t="s">
        <v>116</v>
      </c>
      <c r="K843" s="51" t="s">
        <v>1403</v>
      </c>
      <c r="L843" s="53"/>
    </row>
    <row r="844" spans="1:12" ht="102" x14ac:dyDescent="0.2">
      <c r="A844" s="45" t="s">
        <v>1354</v>
      </c>
      <c r="B844" s="45" t="s">
        <v>1234</v>
      </c>
      <c r="C844" s="50" t="s">
        <v>1401</v>
      </c>
      <c r="D844" s="50" t="s">
        <v>1427</v>
      </c>
      <c r="E844" s="53" t="s">
        <v>117</v>
      </c>
      <c r="F844" s="55"/>
      <c r="G844" s="55"/>
      <c r="H844" s="53" t="s">
        <v>528</v>
      </c>
      <c r="I844" s="45" t="s">
        <v>890</v>
      </c>
      <c r="J844" s="50" t="s">
        <v>116</v>
      </c>
      <c r="K844" s="51" t="s">
        <v>1403</v>
      </c>
      <c r="L844" s="53"/>
    </row>
    <row r="845" spans="1:12" ht="102" x14ac:dyDescent="0.2">
      <c r="A845" s="45" t="s">
        <v>1354</v>
      </c>
      <c r="B845" s="45" t="s">
        <v>1234</v>
      </c>
      <c r="C845" s="50" t="s">
        <v>1428</v>
      </c>
      <c r="D845" s="50" t="s">
        <v>1429</v>
      </c>
      <c r="E845" s="53" t="s">
        <v>117</v>
      </c>
      <c r="F845" s="55"/>
      <c r="G845" s="55"/>
      <c r="H845" s="53" t="s">
        <v>528</v>
      </c>
      <c r="I845" s="45" t="s">
        <v>890</v>
      </c>
      <c r="J845" s="50" t="s">
        <v>116</v>
      </c>
      <c r="K845" s="51" t="s">
        <v>1403</v>
      </c>
      <c r="L845" s="53"/>
    </row>
    <row r="846" spans="1:12" ht="63.75" x14ac:dyDescent="0.2">
      <c r="A846" s="45" t="s">
        <v>1354</v>
      </c>
      <c r="B846" s="45" t="s">
        <v>1234</v>
      </c>
      <c r="C846" s="50" t="s">
        <v>1399</v>
      </c>
      <c r="D846" s="50" t="s">
        <v>1400</v>
      </c>
      <c r="E846" s="53" t="s">
        <v>117</v>
      </c>
      <c r="F846" s="55"/>
      <c r="G846" s="55"/>
      <c r="H846" s="53" t="s">
        <v>528</v>
      </c>
      <c r="I846" s="45" t="s">
        <v>1243</v>
      </c>
      <c r="J846" s="50" t="s">
        <v>116</v>
      </c>
      <c r="K846" s="51" t="s">
        <v>1403</v>
      </c>
      <c r="L846" s="53"/>
    </row>
    <row r="847" spans="1:12" ht="63.75" x14ac:dyDescent="0.2">
      <c r="A847" s="45" t="s">
        <v>1354</v>
      </c>
      <c r="B847" s="45" t="s">
        <v>1234</v>
      </c>
      <c r="C847" s="50" t="s">
        <v>1430</v>
      </c>
      <c r="D847" s="50" t="s">
        <v>1431</v>
      </c>
      <c r="E847" s="53" t="s">
        <v>117</v>
      </c>
      <c r="F847" s="55"/>
      <c r="G847" s="55"/>
      <c r="H847" s="53" t="s">
        <v>528</v>
      </c>
      <c r="I847" s="45" t="s">
        <v>1243</v>
      </c>
      <c r="J847" s="50" t="s">
        <v>116</v>
      </c>
      <c r="K847" s="51" t="s">
        <v>1403</v>
      </c>
      <c r="L847" s="53"/>
    </row>
    <row r="848" spans="1:12" ht="102" x14ac:dyDescent="0.2">
      <c r="A848" s="45" t="s">
        <v>1354</v>
      </c>
      <c r="B848" s="45" t="s">
        <v>1234</v>
      </c>
      <c r="C848" s="50" t="s">
        <v>1432</v>
      </c>
      <c r="D848" s="50" t="s">
        <v>1433</v>
      </c>
      <c r="E848" s="53" t="s">
        <v>117</v>
      </c>
      <c r="F848" s="68"/>
      <c r="G848" s="68"/>
      <c r="H848" s="53" t="s">
        <v>528</v>
      </c>
      <c r="I848" s="45" t="s">
        <v>890</v>
      </c>
      <c r="J848" s="50" t="s">
        <v>116</v>
      </c>
      <c r="K848" s="71" t="s">
        <v>1403</v>
      </c>
      <c r="L848" s="53"/>
    </row>
    <row r="849" spans="1:12" ht="63.75" x14ac:dyDescent="0.2">
      <c r="A849" s="45" t="s">
        <v>1354</v>
      </c>
      <c r="B849" s="45" t="s">
        <v>1234</v>
      </c>
      <c r="C849" s="50" t="s">
        <v>1434</v>
      </c>
      <c r="D849" s="50" t="s">
        <v>1435</v>
      </c>
      <c r="E849" s="53" t="s">
        <v>117</v>
      </c>
      <c r="F849" s="68"/>
      <c r="G849" s="68"/>
      <c r="H849" s="53" t="s">
        <v>528</v>
      </c>
      <c r="I849" s="45" t="s">
        <v>1243</v>
      </c>
      <c r="J849" s="50" t="s">
        <v>116</v>
      </c>
      <c r="K849" s="71" t="s">
        <v>1321</v>
      </c>
      <c r="L849" s="53"/>
    </row>
    <row r="850" spans="1:12" ht="102" x14ac:dyDescent="0.2">
      <c r="A850" s="45" t="s">
        <v>1354</v>
      </c>
      <c r="B850" s="45" t="s">
        <v>1234</v>
      </c>
      <c r="C850" s="50" t="s">
        <v>1436</v>
      </c>
      <c r="D850" s="50" t="s">
        <v>1437</v>
      </c>
      <c r="E850" s="53" t="s">
        <v>117</v>
      </c>
      <c r="F850" s="68"/>
      <c r="G850" s="68"/>
      <c r="H850" s="53" t="s">
        <v>528</v>
      </c>
      <c r="I850" s="45" t="s">
        <v>890</v>
      </c>
      <c r="J850" s="50" t="s">
        <v>116</v>
      </c>
      <c r="K850" s="71" t="s">
        <v>1321</v>
      </c>
      <c r="L850" s="53"/>
    </row>
    <row r="851" spans="1:12" ht="63.75" x14ac:dyDescent="0.2">
      <c r="A851" s="45" t="s">
        <v>1322</v>
      </c>
      <c r="B851" s="45" t="s">
        <v>1323</v>
      </c>
      <c r="C851" s="50" t="s">
        <v>642</v>
      </c>
      <c r="D851" s="50" t="s">
        <v>1438</v>
      </c>
      <c r="E851" s="53" t="s">
        <v>117</v>
      </c>
      <c r="F851" s="68"/>
      <c r="G851" s="68"/>
      <c r="H851" s="53" t="s">
        <v>528</v>
      </c>
      <c r="I851" s="45" t="s">
        <v>1329</v>
      </c>
      <c r="J851" s="50" t="s">
        <v>116</v>
      </c>
      <c r="K851" s="71" t="s">
        <v>1321</v>
      </c>
      <c r="L851" s="53"/>
    </row>
    <row r="852" spans="1:12" ht="63.75" x14ac:dyDescent="0.2">
      <c r="A852" s="45" t="s">
        <v>1354</v>
      </c>
      <c r="B852" s="45" t="s">
        <v>1234</v>
      </c>
      <c r="C852" s="50" t="s">
        <v>1439</v>
      </c>
      <c r="D852" s="50" t="s">
        <v>1440</v>
      </c>
      <c r="E852" s="53" t="s">
        <v>117</v>
      </c>
      <c r="F852" s="68"/>
      <c r="G852" s="68"/>
      <c r="H852" s="53" t="s">
        <v>528</v>
      </c>
      <c r="I852" s="45" t="s">
        <v>126</v>
      </c>
      <c r="J852" s="50" t="s">
        <v>116</v>
      </c>
      <c r="K852" s="71" t="s">
        <v>1395</v>
      </c>
      <c r="L852" s="53"/>
    </row>
    <row r="853" spans="1:12" ht="63.75" x14ac:dyDescent="0.2">
      <c r="A853" s="45" t="s">
        <v>1354</v>
      </c>
      <c r="B853" s="45" t="s">
        <v>1234</v>
      </c>
      <c r="C853" s="50" t="s">
        <v>1441</v>
      </c>
      <c r="D853" s="50" t="s">
        <v>1442</v>
      </c>
      <c r="E853" s="53" t="s">
        <v>117</v>
      </c>
      <c r="F853" s="68"/>
      <c r="G853" s="68"/>
      <c r="H853" s="53" t="s">
        <v>528</v>
      </c>
      <c r="I853" s="45" t="s">
        <v>229</v>
      </c>
      <c r="J853" s="50" t="s">
        <v>116</v>
      </c>
      <c r="K853" s="71" t="s">
        <v>1443</v>
      </c>
      <c r="L853" s="53"/>
    </row>
    <row r="854" spans="1:12" ht="63.75" x14ac:dyDescent="0.2">
      <c r="A854" s="45" t="s">
        <v>1354</v>
      </c>
      <c r="B854" s="45" t="s">
        <v>1234</v>
      </c>
      <c r="C854" s="50" t="s">
        <v>1444</v>
      </c>
      <c r="D854" s="50" t="s">
        <v>1445</v>
      </c>
      <c r="E854" s="53" t="s">
        <v>117</v>
      </c>
      <c r="F854" s="68"/>
      <c r="G854" s="68"/>
      <c r="H854" s="53" t="s">
        <v>528</v>
      </c>
      <c r="I854" s="45" t="s">
        <v>229</v>
      </c>
      <c r="J854" s="50" t="s">
        <v>116</v>
      </c>
      <c r="K854" s="71" t="s">
        <v>1381</v>
      </c>
      <c r="L854" s="53"/>
    </row>
    <row r="855" spans="1:12" ht="63.75" x14ac:dyDescent="0.2">
      <c r="A855" s="45" t="s">
        <v>1354</v>
      </c>
      <c r="B855" s="45" t="s">
        <v>1234</v>
      </c>
      <c r="C855" s="50" t="s">
        <v>1446</v>
      </c>
      <c r="D855" s="50" t="s">
        <v>1447</v>
      </c>
      <c r="E855" s="53" t="s">
        <v>117</v>
      </c>
      <c r="F855" s="68"/>
      <c r="G855" s="68"/>
      <c r="H855" s="53" t="s">
        <v>528</v>
      </c>
      <c r="I855" s="45" t="s">
        <v>229</v>
      </c>
      <c r="J855" s="50" t="s">
        <v>116</v>
      </c>
      <c r="K855" s="71" t="s">
        <v>1398</v>
      </c>
      <c r="L855" s="53"/>
    </row>
    <row r="856" spans="1:12" ht="63.75" x14ac:dyDescent="0.2">
      <c r="A856" s="45" t="s">
        <v>1322</v>
      </c>
      <c r="B856" s="45" t="s">
        <v>1323</v>
      </c>
      <c r="C856" s="50" t="s">
        <v>1448</v>
      </c>
      <c r="D856" s="50" t="s">
        <v>1449</v>
      </c>
      <c r="E856" s="53" t="s">
        <v>117</v>
      </c>
      <c r="F856" s="68"/>
      <c r="G856" s="68"/>
      <c r="H856" s="53" t="s">
        <v>528</v>
      </c>
      <c r="I856" s="45" t="s">
        <v>1292</v>
      </c>
      <c r="J856" s="50" t="s">
        <v>116</v>
      </c>
      <c r="K856" s="71" t="s">
        <v>1395</v>
      </c>
      <c r="L856" s="53"/>
    </row>
    <row r="857" spans="1:12" ht="63.75" x14ac:dyDescent="0.2">
      <c r="A857" s="45" t="s">
        <v>1322</v>
      </c>
      <c r="B857" s="45" t="s">
        <v>1323</v>
      </c>
      <c r="C857" s="50" t="s">
        <v>1450</v>
      </c>
      <c r="D857" s="50" t="s">
        <v>1451</v>
      </c>
      <c r="E857" s="53" t="s">
        <v>117</v>
      </c>
      <c r="F857" s="68"/>
      <c r="G857" s="68"/>
      <c r="H857" s="53" t="s">
        <v>528</v>
      </c>
      <c r="I857" s="45" t="s">
        <v>1292</v>
      </c>
      <c r="J857" s="50" t="s">
        <v>116</v>
      </c>
      <c r="K857" s="71" t="s">
        <v>1395</v>
      </c>
      <c r="L857" s="53"/>
    </row>
    <row r="858" spans="1:12" ht="63.75" x14ac:dyDescent="0.2">
      <c r="A858" s="45" t="s">
        <v>1322</v>
      </c>
      <c r="B858" s="45" t="s">
        <v>1323</v>
      </c>
      <c r="C858" s="50" t="s">
        <v>1452</v>
      </c>
      <c r="D858" s="50" t="s">
        <v>1453</v>
      </c>
      <c r="E858" s="53" t="s">
        <v>117</v>
      </c>
      <c r="F858" s="68"/>
      <c r="G858" s="68"/>
      <c r="H858" s="53" t="s">
        <v>528</v>
      </c>
      <c r="I858" s="45" t="s">
        <v>1292</v>
      </c>
      <c r="J858" s="50" t="s">
        <v>116</v>
      </c>
      <c r="K858" s="71" t="s">
        <v>1395</v>
      </c>
      <c r="L858" s="53"/>
    </row>
    <row r="859" spans="1:12" ht="63.75" x14ac:dyDescent="0.2">
      <c r="A859" s="45" t="s">
        <v>1322</v>
      </c>
      <c r="B859" s="45" t="s">
        <v>1323</v>
      </c>
      <c r="C859" s="50" t="s">
        <v>1454</v>
      </c>
      <c r="D859" s="50" t="s">
        <v>1455</v>
      </c>
      <c r="E859" s="53" t="s">
        <v>117</v>
      </c>
      <c r="F859" s="68"/>
      <c r="G859" s="68"/>
      <c r="H859" s="53" t="s">
        <v>528</v>
      </c>
      <c r="I859" s="45" t="s">
        <v>1292</v>
      </c>
      <c r="J859" s="50" t="s">
        <v>116</v>
      </c>
      <c r="K859" s="71" t="s">
        <v>1419</v>
      </c>
      <c r="L859" s="53"/>
    </row>
    <row r="860" spans="1:12" ht="38.25" x14ac:dyDescent="0.2">
      <c r="A860" s="45" t="s">
        <v>1462</v>
      </c>
      <c r="B860" s="45" t="s">
        <v>1463</v>
      </c>
      <c r="C860" s="50" t="s">
        <v>1464</v>
      </c>
      <c r="D860" s="48" t="s">
        <v>1465</v>
      </c>
      <c r="E860" s="44" t="s">
        <v>1466</v>
      </c>
      <c r="F860" s="44" t="s">
        <v>64</v>
      </c>
      <c r="G860" s="44" t="s">
        <v>111</v>
      </c>
      <c r="H860" s="44" t="s">
        <v>27</v>
      </c>
      <c r="I860" s="44" t="s">
        <v>1467</v>
      </c>
      <c r="J860" s="52" t="s">
        <v>644</v>
      </c>
      <c r="K860" s="130" t="s">
        <v>1468</v>
      </c>
      <c r="L860" s="44"/>
    </row>
    <row r="861" spans="1:12" ht="38.25" x14ac:dyDescent="0.2">
      <c r="A861" s="45" t="s">
        <v>1462</v>
      </c>
      <c r="B861" s="45" t="s">
        <v>1463</v>
      </c>
      <c r="C861" s="50" t="s">
        <v>1464</v>
      </c>
      <c r="D861" s="48" t="s">
        <v>1469</v>
      </c>
      <c r="E861" s="44" t="s">
        <v>1466</v>
      </c>
      <c r="F861" s="44" t="s">
        <v>64</v>
      </c>
      <c r="G861" s="44" t="s">
        <v>111</v>
      </c>
      <c r="H861" s="44" t="s">
        <v>27</v>
      </c>
      <c r="I861" s="44" t="s">
        <v>1467</v>
      </c>
      <c r="J861" s="52" t="s">
        <v>644</v>
      </c>
      <c r="K861" s="130" t="s">
        <v>1470</v>
      </c>
      <c r="L861" s="44"/>
    </row>
    <row r="862" spans="1:12" ht="38.25" x14ac:dyDescent="0.2">
      <c r="A862" s="45" t="s">
        <v>1462</v>
      </c>
      <c r="B862" s="45" t="s">
        <v>1463</v>
      </c>
      <c r="C862" s="50" t="s">
        <v>1464</v>
      </c>
      <c r="D862" s="48" t="s">
        <v>1471</v>
      </c>
      <c r="E862" s="44" t="s">
        <v>1466</v>
      </c>
      <c r="F862" s="44" t="s">
        <v>64</v>
      </c>
      <c r="G862" s="44" t="s">
        <v>111</v>
      </c>
      <c r="H862" s="44" t="s">
        <v>27</v>
      </c>
      <c r="I862" s="44" t="s">
        <v>1467</v>
      </c>
      <c r="J862" s="52" t="s">
        <v>644</v>
      </c>
      <c r="K862" s="130" t="s">
        <v>1472</v>
      </c>
      <c r="L862" s="44"/>
    </row>
    <row r="863" spans="1:12" ht="38.25" x14ac:dyDescent="0.2">
      <c r="A863" s="45" t="s">
        <v>1462</v>
      </c>
      <c r="B863" s="45" t="s">
        <v>1463</v>
      </c>
      <c r="C863" s="50" t="s">
        <v>1464</v>
      </c>
      <c r="D863" s="48" t="s">
        <v>1473</v>
      </c>
      <c r="E863" s="44" t="s">
        <v>1466</v>
      </c>
      <c r="F863" s="44" t="s">
        <v>64</v>
      </c>
      <c r="G863" s="44" t="s">
        <v>111</v>
      </c>
      <c r="H863" s="44" t="s">
        <v>27</v>
      </c>
      <c r="I863" s="44" t="s">
        <v>1467</v>
      </c>
      <c r="J863" s="52" t="s">
        <v>644</v>
      </c>
      <c r="K863" s="130" t="s">
        <v>1474</v>
      </c>
      <c r="L863" s="45"/>
    </row>
    <row r="864" spans="1:12" ht="38.25" x14ac:dyDescent="0.2">
      <c r="A864" s="45" t="s">
        <v>1462</v>
      </c>
      <c r="B864" s="45" t="s">
        <v>1463</v>
      </c>
      <c r="C864" s="50" t="s">
        <v>1464</v>
      </c>
      <c r="D864" s="48" t="s">
        <v>1471</v>
      </c>
      <c r="E864" s="44" t="s">
        <v>1466</v>
      </c>
      <c r="F864" s="44" t="s">
        <v>64</v>
      </c>
      <c r="G864" s="44" t="s">
        <v>111</v>
      </c>
      <c r="H864" s="44" t="s">
        <v>27</v>
      </c>
      <c r="I864" s="44" t="s">
        <v>1467</v>
      </c>
      <c r="J864" s="52" t="s">
        <v>644</v>
      </c>
      <c r="K864" s="130" t="s">
        <v>1475</v>
      </c>
      <c r="L864" s="45"/>
    </row>
    <row r="865" spans="1:12" ht="38.25" x14ac:dyDescent="0.2">
      <c r="A865" s="45" t="s">
        <v>1462</v>
      </c>
      <c r="B865" s="45" t="s">
        <v>1463</v>
      </c>
      <c r="C865" s="50" t="s">
        <v>1464</v>
      </c>
      <c r="D865" s="48" t="s">
        <v>1476</v>
      </c>
      <c r="E865" s="44" t="s">
        <v>1466</v>
      </c>
      <c r="F865" s="44" t="s">
        <v>64</v>
      </c>
      <c r="G865" s="44" t="s">
        <v>111</v>
      </c>
      <c r="H865" s="44" t="s">
        <v>27</v>
      </c>
      <c r="I865" s="44" t="s">
        <v>1467</v>
      </c>
      <c r="J865" s="44" t="s">
        <v>644</v>
      </c>
      <c r="K865" s="56" t="s">
        <v>1477</v>
      </c>
      <c r="L865" s="72"/>
    </row>
    <row r="866" spans="1:12" ht="63.75" x14ac:dyDescent="0.2">
      <c r="A866" s="45" t="s">
        <v>1462</v>
      </c>
      <c r="B866" s="45" t="s">
        <v>1463</v>
      </c>
      <c r="C866" s="50" t="s">
        <v>1464</v>
      </c>
      <c r="D866" s="48" t="s">
        <v>1478</v>
      </c>
      <c r="E866" s="44" t="s">
        <v>1466</v>
      </c>
      <c r="F866" s="44" t="s">
        <v>64</v>
      </c>
      <c r="G866" s="44" t="s">
        <v>111</v>
      </c>
      <c r="H866" s="44" t="s">
        <v>27</v>
      </c>
      <c r="I866" s="44" t="s">
        <v>1467</v>
      </c>
      <c r="J866" s="52" t="s">
        <v>644</v>
      </c>
      <c r="K866" s="56" t="s">
        <v>1479</v>
      </c>
      <c r="L866" s="72"/>
    </row>
    <row r="867" spans="1:12" ht="38.25" x14ac:dyDescent="0.2">
      <c r="A867" s="45" t="s">
        <v>1462</v>
      </c>
      <c r="B867" s="45" t="s">
        <v>1463</v>
      </c>
      <c r="C867" s="50" t="s">
        <v>1464</v>
      </c>
      <c r="D867" s="48" t="s">
        <v>1524</v>
      </c>
      <c r="E867" s="44" t="s">
        <v>1466</v>
      </c>
      <c r="F867" s="44" t="s">
        <v>64</v>
      </c>
      <c r="G867" s="44" t="s">
        <v>111</v>
      </c>
      <c r="H867" s="44" t="s">
        <v>27</v>
      </c>
      <c r="I867" s="44" t="s">
        <v>1467</v>
      </c>
      <c r="J867" s="44" t="s">
        <v>644</v>
      </c>
      <c r="K867" s="56" t="s">
        <v>1480</v>
      </c>
      <c r="L867" s="72"/>
    </row>
    <row r="868" spans="1:12" ht="38.25" x14ac:dyDescent="0.2">
      <c r="A868" s="45" t="s">
        <v>1462</v>
      </c>
      <c r="B868" s="45" t="s">
        <v>1463</v>
      </c>
      <c r="C868" s="50" t="s">
        <v>1464</v>
      </c>
      <c r="D868" s="48" t="s">
        <v>1481</v>
      </c>
      <c r="E868" s="44" t="s">
        <v>1466</v>
      </c>
      <c r="F868" s="44" t="s">
        <v>64</v>
      </c>
      <c r="G868" s="44" t="s">
        <v>111</v>
      </c>
      <c r="H868" s="44" t="s">
        <v>27</v>
      </c>
      <c r="I868" s="44" t="s">
        <v>1467</v>
      </c>
      <c r="J868" s="52" t="s">
        <v>644</v>
      </c>
      <c r="K868" s="56" t="s">
        <v>1482</v>
      </c>
      <c r="L868" s="72"/>
    </row>
    <row r="869" spans="1:12" ht="38.25" x14ac:dyDescent="0.2">
      <c r="A869" s="45" t="s">
        <v>1462</v>
      </c>
      <c r="B869" s="45" t="s">
        <v>1463</v>
      </c>
      <c r="C869" s="50" t="s">
        <v>1464</v>
      </c>
      <c r="D869" s="48" t="s">
        <v>1483</v>
      </c>
      <c r="E869" s="44" t="s">
        <v>1466</v>
      </c>
      <c r="F869" s="44" t="s">
        <v>64</v>
      </c>
      <c r="G869" s="44" t="s">
        <v>111</v>
      </c>
      <c r="H869" s="44" t="s">
        <v>27</v>
      </c>
      <c r="I869" s="44" t="s">
        <v>1467</v>
      </c>
      <c r="J869" s="44" t="s">
        <v>644</v>
      </c>
      <c r="K869" s="56" t="s">
        <v>1482</v>
      </c>
      <c r="L869" s="72"/>
    </row>
    <row r="870" spans="1:12" ht="38.25" x14ac:dyDescent="0.2">
      <c r="A870" s="45" t="s">
        <v>1462</v>
      </c>
      <c r="B870" s="45" t="s">
        <v>1463</v>
      </c>
      <c r="C870" s="50" t="s">
        <v>1464</v>
      </c>
      <c r="D870" s="48" t="s">
        <v>1484</v>
      </c>
      <c r="E870" s="44" t="s">
        <v>1466</v>
      </c>
      <c r="F870" s="44" t="s">
        <v>64</v>
      </c>
      <c r="G870" s="44" t="s">
        <v>111</v>
      </c>
      <c r="H870" s="44" t="s">
        <v>27</v>
      </c>
      <c r="I870" s="44" t="s">
        <v>1467</v>
      </c>
      <c r="J870" s="52" t="s">
        <v>644</v>
      </c>
      <c r="K870" s="56" t="s">
        <v>1460</v>
      </c>
      <c r="L870" s="72"/>
    </row>
    <row r="871" spans="1:12" ht="38.25" x14ac:dyDescent="0.2">
      <c r="A871" s="45" t="s">
        <v>1462</v>
      </c>
      <c r="B871" s="45" t="s">
        <v>1463</v>
      </c>
      <c r="C871" s="50" t="s">
        <v>1464</v>
      </c>
      <c r="D871" s="48" t="s">
        <v>1485</v>
      </c>
      <c r="E871" s="44" t="s">
        <v>1466</v>
      </c>
      <c r="F871" s="44" t="s">
        <v>64</v>
      </c>
      <c r="G871" s="44" t="s">
        <v>111</v>
      </c>
      <c r="H871" s="44" t="s">
        <v>27</v>
      </c>
      <c r="I871" s="44" t="s">
        <v>1467</v>
      </c>
      <c r="J871" s="44" t="s">
        <v>644</v>
      </c>
      <c r="K871" s="56" t="s">
        <v>1486</v>
      </c>
      <c r="L871" s="72"/>
    </row>
    <row r="872" spans="1:12" ht="38.25" x14ac:dyDescent="0.2">
      <c r="A872" s="45" t="s">
        <v>1462</v>
      </c>
      <c r="B872" s="45" t="s">
        <v>1463</v>
      </c>
      <c r="C872" s="50" t="s">
        <v>1464</v>
      </c>
      <c r="D872" s="48" t="s">
        <v>1487</v>
      </c>
      <c r="E872" s="44" t="s">
        <v>1466</v>
      </c>
      <c r="F872" s="44" t="s">
        <v>64</v>
      </c>
      <c r="G872" s="44" t="s">
        <v>111</v>
      </c>
      <c r="H872" s="44" t="s">
        <v>27</v>
      </c>
      <c r="I872" s="44" t="s">
        <v>1467</v>
      </c>
      <c r="J872" s="52" t="s">
        <v>644</v>
      </c>
      <c r="K872" s="56" t="s">
        <v>1488</v>
      </c>
      <c r="L872" s="72"/>
    </row>
    <row r="873" spans="1:12" ht="38.25" x14ac:dyDescent="0.2">
      <c r="A873" s="45" t="s">
        <v>1462</v>
      </c>
      <c r="B873" s="45" t="s">
        <v>1463</v>
      </c>
      <c r="C873" s="50" t="s">
        <v>1464</v>
      </c>
      <c r="D873" s="48" t="s">
        <v>1489</v>
      </c>
      <c r="E873" s="44" t="s">
        <v>1466</v>
      </c>
      <c r="F873" s="44" t="s">
        <v>64</v>
      </c>
      <c r="G873" s="44" t="s">
        <v>111</v>
      </c>
      <c r="H873" s="44" t="s">
        <v>27</v>
      </c>
      <c r="I873" s="44" t="s">
        <v>1467</v>
      </c>
      <c r="J873" s="44" t="s">
        <v>644</v>
      </c>
      <c r="K873" s="56" t="s">
        <v>1490</v>
      </c>
      <c r="L873" s="72"/>
    </row>
    <row r="874" spans="1:12" ht="38.25" x14ac:dyDescent="0.2">
      <c r="A874" s="45" t="s">
        <v>1462</v>
      </c>
      <c r="B874" s="45" t="s">
        <v>1463</v>
      </c>
      <c r="C874" s="50" t="s">
        <v>1491</v>
      </c>
      <c r="D874" s="48" t="s">
        <v>1492</v>
      </c>
      <c r="E874" s="44" t="s">
        <v>1466</v>
      </c>
      <c r="F874" s="44" t="s">
        <v>64</v>
      </c>
      <c r="G874" s="44" t="s">
        <v>111</v>
      </c>
      <c r="H874" s="44" t="s">
        <v>27</v>
      </c>
      <c r="I874" s="44" t="s">
        <v>1467</v>
      </c>
      <c r="J874" s="44" t="s">
        <v>644</v>
      </c>
      <c r="K874" s="56" t="s">
        <v>1493</v>
      </c>
      <c r="L874" s="72"/>
    </row>
    <row r="875" spans="1:12" ht="38.25" x14ac:dyDescent="0.2">
      <c r="A875" s="45" t="s">
        <v>1462</v>
      </c>
      <c r="B875" s="45" t="s">
        <v>1463</v>
      </c>
      <c r="C875" s="50" t="s">
        <v>1491</v>
      </c>
      <c r="D875" s="48" t="s">
        <v>1494</v>
      </c>
      <c r="E875" s="44" t="s">
        <v>1466</v>
      </c>
      <c r="F875" s="44" t="s">
        <v>64</v>
      </c>
      <c r="G875" s="44" t="s">
        <v>111</v>
      </c>
      <c r="H875" s="44" t="s">
        <v>27</v>
      </c>
      <c r="I875" s="44" t="s">
        <v>1467</v>
      </c>
      <c r="J875" s="52" t="s">
        <v>644</v>
      </c>
      <c r="K875" s="56" t="s">
        <v>1495</v>
      </c>
      <c r="L875" s="72"/>
    </row>
    <row r="876" spans="1:12" ht="38.25" x14ac:dyDescent="0.2">
      <c r="A876" s="45" t="s">
        <v>1462</v>
      </c>
      <c r="B876" s="45" t="s">
        <v>1463</v>
      </c>
      <c r="C876" s="50" t="s">
        <v>1491</v>
      </c>
      <c r="D876" s="48" t="s">
        <v>1517</v>
      </c>
      <c r="E876" s="44" t="s">
        <v>1466</v>
      </c>
      <c r="F876" s="44" t="s">
        <v>64</v>
      </c>
      <c r="G876" s="44" t="s">
        <v>111</v>
      </c>
      <c r="H876" s="44" t="s">
        <v>27</v>
      </c>
      <c r="I876" s="44" t="s">
        <v>1467</v>
      </c>
      <c r="J876" s="44" t="s">
        <v>644</v>
      </c>
      <c r="K876" s="131" t="s">
        <v>1496</v>
      </c>
      <c r="L876" s="72"/>
    </row>
    <row r="877" spans="1:12" ht="38.25" x14ac:dyDescent="0.2">
      <c r="A877" s="45" t="s">
        <v>1462</v>
      </c>
      <c r="B877" s="45" t="s">
        <v>1463</v>
      </c>
      <c r="C877" s="50" t="s">
        <v>1464</v>
      </c>
      <c r="D877" s="48" t="s">
        <v>1497</v>
      </c>
      <c r="E877" s="44" t="s">
        <v>1466</v>
      </c>
      <c r="F877" s="44" t="s">
        <v>64</v>
      </c>
      <c r="G877" s="44" t="s">
        <v>111</v>
      </c>
      <c r="H877" s="44" t="s">
        <v>27</v>
      </c>
      <c r="I877" s="44" t="s">
        <v>1467</v>
      </c>
      <c r="J877" s="52" t="s">
        <v>644</v>
      </c>
      <c r="K877" s="56" t="s">
        <v>1498</v>
      </c>
      <c r="L877" s="72"/>
    </row>
    <row r="878" spans="1:12" ht="38.25" x14ac:dyDescent="0.2">
      <c r="A878" s="45" t="s">
        <v>1462</v>
      </c>
      <c r="B878" s="45" t="s">
        <v>1463</v>
      </c>
      <c r="C878" s="50" t="s">
        <v>1491</v>
      </c>
      <c r="D878" s="48" t="s">
        <v>1517</v>
      </c>
      <c r="E878" s="44" t="s">
        <v>1466</v>
      </c>
      <c r="F878" s="44" t="s">
        <v>64</v>
      </c>
      <c r="G878" s="44" t="s">
        <v>111</v>
      </c>
      <c r="H878" s="44" t="s">
        <v>27</v>
      </c>
      <c r="I878" s="44" t="s">
        <v>1467</v>
      </c>
      <c r="J878" s="44" t="s">
        <v>644</v>
      </c>
      <c r="K878" s="56" t="s">
        <v>1496</v>
      </c>
      <c r="L878" s="72"/>
    </row>
    <row r="879" spans="1:12" ht="38.25" x14ac:dyDescent="0.2">
      <c r="A879" s="45" t="s">
        <v>1462</v>
      </c>
      <c r="B879" s="45" t="s">
        <v>1463</v>
      </c>
      <c r="C879" s="50" t="s">
        <v>1491</v>
      </c>
      <c r="D879" s="48" t="s">
        <v>1499</v>
      </c>
      <c r="E879" s="44" t="s">
        <v>1466</v>
      </c>
      <c r="F879" s="44" t="s">
        <v>64</v>
      </c>
      <c r="G879" s="44" t="s">
        <v>111</v>
      </c>
      <c r="H879" s="44" t="s">
        <v>27</v>
      </c>
      <c r="I879" s="44" t="s">
        <v>1467</v>
      </c>
      <c r="J879" s="52" t="s">
        <v>644</v>
      </c>
      <c r="K879" s="56" t="s">
        <v>1498</v>
      </c>
      <c r="L879" s="72"/>
    </row>
    <row r="880" spans="1:12" ht="38.25" x14ac:dyDescent="0.2">
      <c r="A880" s="45" t="s">
        <v>1462</v>
      </c>
      <c r="B880" s="45" t="s">
        <v>1463</v>
      </c>
      <c r="C880" s="50" t="s">
        <v>1491</v>
      </c>
      <c r="D880" s="48" t="s">
        <v>1500</v>
      </c>
      <c r="E880" s="44" t="s">
        <v>1466</v>
      </c>
      <c r="F880" s="44" t="s">
        <v>64</v>
      </c>
      <c r="G880" s="44" t="s">
        <v>111</v>
      </c>
      <c r="H880" s="44" t="s">
        <v>27</v>
      </c>
      <c r="I880" s="44" t="s">
        <v>1467</v>
      </c>
      <c r="J880" s="52" t="s">
        <v>644</v>
      </c>
      <c r="K880" s="56" t="s">
        <v>1498</v>
      </c>
      <c r="L880" s="72"/>
    </row>
    <row r="881" spans="1:12" ht="38.25" x14ac:dyDescent="0.2">
      <c r="A881" s="45" t="s">
        <v>1462</v>
      </c>
      <c r="B881" s="45" t="s">
        <v>1463</v>
      </c>
      <c r="C881" s="50" t="s">
        <v>1464</v>
      </c>
      <c r="D881" s="48" t="s">
        <v>1501</v>
      </c>
      <c r="E881" s="44" t="s">
        <v>1466</v>
      </c>
      <c r="F881" s="44" t="s">
        <v>64</v>
      </c>
      <c r="G881" s="44" t="s">
        <v>111</v>
      </c>
      <c r="H881" s="44" t="s">
        <v>27</v>
      </c>
      <c r="I881" s="44" t="s">
        <v>1467</v>
      </c>
      <c r="J881" s="52" t="s">
        <v>644</v>
      </c>
      <c r="K881" s="56" t="s">
        <v>1502</v>
      </c>
      <c r="L881" s="72"/>
    </row>
    <row r="882" spans="1:12" ht="38.25" x14ac:dyDescent="0.2">
      <c r="A882" s="45" t="s">
        <v>1462</v>
      </c>
      <c r="B882" s="45" t="s">
        <v>1463</v>
      </c>
      <c r="C882" s="50" t="s">
        <v>1464</v>
      </c>
      <c r="D882" s="48" t="s">
        <v>1503</v>
      </c>
      <c r="E882" s="44" t="s">
        <v>1466</v>
      </c>
      <c r="F882" s="44" t="s">
        <v>64</v>
      </c>
      <c r="G882" s="44" t="s">
        <v>111</v>
      </c>
      <c r="H882" s="44" t="s">
        <v>27</v>
      </c>
      <c r="I882" s="44" t="s">
        <v>1467</v>
      </c>
      <c r="J882" s="44" t="s">
        <v>644</v>
      </c>
      <c r="K882" s="56" t="s">
        <v>1502</v>
      </c>
      <c r="L882" s="72"/>
    </row>
    <row r="883" spans="1:12" ht="38.25" x14ac:dyDescent="0.2">
      <c r="A883" s="45" t="s">
        <v>1462</v>
      </c>
      <c r="B883" s="45" t="s">
        <v>1463</v>
      </c>
      <c r="C883" s="50" t="s">
        <v>1464</v>
      </c>
      <c r="D883" s="48" t="s">
        <v>1504</v>
      </c>
      <c r="E883" s="44" t="s">
        <v>1466</v>
      </c>
      <c r="F883" s="44" t="s">
        <v>64</v>
      </c>
      <c r="G883" s="44" t="s">
        <v>111</v>
      </c>
      <c r="H883" s="44" t="s">
        <v>27</v>
      </c>
      <c r="I883" s="44" t="s">
        <v>1467</v>
      </c>
      <c r="J883" s="52" t="s">
        <v>644</v>
      </c>
      <c r="K883" s="56" t="s">
        <v>1502</v>
      </c>
      <c r="L883" s="72"/>
    </row>
    <row r="884" spans="1:12" ht="38.25" x14ac:dyDescent="0.2">
      <c r="A884" s="45" t="s">
        <v>1462</v>
      </c>
      <c r="B884" s="45" t="s">
        <v>1463</v>
      </c>
      <c r="C884" s="50" t="s">
        <v>1464</v>
      </c>
      <c r="D884" s="48" t="s">
        <v>1505</v>
      </c>
      <c r="E884" s="44" t="s">
        <v>1466</v>
      </c>
      <c r="F884" s="44" t="s">
        <v>64</v>
      </c>
      <c r="G884" s="44" t="s">
        <v>111</v>
      </c>
      <c r="H884" s="44" t="s">
        <v>27</v>
      </c>
      <c r="I884" s="44" t="s">
        <v>1467</v>
      </c>
      <c r="J884" s="44" t="s">
        <v>644</v>
      </c>
      <c r="K884" s="56" t="s">
        <v>1506</v>
      </c>
      <c r="L884" s="72"/>
    </row>
    <row r="885" spans="1:12" ht="38.25" x14ac:dyDescent="0.2">
      <c r="A885" s="45" t="s">
        <v>1462</v>
      </c>
      <c r="B885" s="45" t="s">
        <v>1463</v>
      </c>
      <c r="C885" s="50" t="s">
        <v>1464</v>
      </c>
      <c r="D885" s="48" t="s">
        <v>1507</v>
      </c>
      <c r="E885" s="44" t="s">
        <v>1466</v>
      </c>
      <c r="F885" s="44" t="s">
        <v>64</v>
      </c>
      <c r="G885" s="44" t="s">
        <v>111</v>
      </c>
      <c r="H885" s="44" t="s">
        <v>27</v>
      </c>
      <c r="I885" s="44" t="s">
        <v>1467</v>
      </c>
      <c r="J885" s="44" t="s">
        <v>644</v>
      </c>
      <c r="K885" s="56" t="s">
        <v>1508</v>
      </c>
      <c r="L885" s="72"/>
    </row>
    <row r="886" spans="1:12" ht="38.25" x14ac:dyDescent="0.2">
      <c r="A886" s="45" t="s">
        <v>1462</v>
      </c>
      <c r="B886" s="45" t="s">
        <v>1463</v>
      </c>
      <c r="C886" s="50" t="s">
        <v>1464</v>
      </c>
      <c r="D886" s="48" t="s">
        <v>1509</v>
      </c>
      <c r="E886" s="44" t="s">
        <v>1466</v>
      </c>
      <c r="F886" s="44" t="s">
        <v>64</v>
      </c>
      <c r="G886" s="44" t="s">
        <v>111</v>
      </c>
      <c r="H886" s="44" t="s">
        <v>27</v>
      </c>
      <c r="I886" s="44" t="s">
        <v>1467</v>
      </c>
      <c r="J886" s="44" t="s">
        <v>644</v>
      </c>
      <c r="K886" s="56" t="s">
        <v>1510</v>
      </c>
      <c r="L886" s="72"/>
    </row>
    <row r="887" spans="1:12" ht="38.25" x14ac:dyDescent="0.2">
      <c r="A887" s="45" t="s">
        <v>1462</v>
      </c>
      <c r="B887" s="45" t="s">
        <v>1463</v>
      </c>
      <c r="C887" s="50" t="s">
        <v>1464</v>
      </c>
      <c r="D887" s="48" t="s">
        <v>1511</v>
      </c>
      <c r="E887" s="44" t="s">
        <v>1466</v>
      </c>
      <c r="F887" s="44" t="s">
        <v>64</v>
      </c>
      <c r="G887" s="44" t="s">
        <v>111</v>
      </c>
      <c r="H887" s="44" t="s">
        <v>27</v>
      </c>
      <c r="I887" s="44" t="s">
        <v>1467</v>
      </c>
      <c r="J887" s="52" t="s">
        <v>644</v>
      </c>
      <c r="K887" s="56" t="s">
        <v>1512</v>
      </c>
      <c r="L887" s="72"/>
    </row>
    <row r="888" spans="1:12" ht="38.25" x14ac:dyDescent="0.2">
      <c r="A888" s="45" t="s">
        <v>1462</v>
      </c>
      <c r="B888" s="45" t="s">
        <v>1463</v>
      </c>
      <c r="C888" s="50" t="s">
        <v>1464</v>
      </c>
      <c r="D888" s="48" t="s">
        <v>1525</v>
      </c>
      <c r="E888" s="44" t="s">
        <v>1466</v>
      </c>
      <c r="F888" s="44" t="s">
        <v>64</v>
      </c>
      <c r="G888" s="44" t="s">
        <v>111</v>
      </c>
      <c r="H888" s="44" t="s">
        <v>27</v>
      </c>
      <c r="I888" s="44" t="s">
        <v>1467</v>
      </c>
      <c r="J888" s="44" t="s">
        <v>644</v>
      </c>
      <c r="K888" s="56" t="s">
        <v>1513</v>
      </c>
      <c r="L888" s="72"/>
    </row>
    <row r="889" spans="1:12" ht="38.25" x14ac:dyDescent="0.2">
      <c r="A889" s="45" t="s">
        <v>1462</v>
      </c>
      <c r="B889" s="45" t="s">
        <v>1463</v>
      </c>
      <c r="C889" s="50" t="s">
        <v>1464</v>
      </c>
      <c r="D889" s="48" t="s">
        <v>1514</v>
      </c>
      <c r="E889" s="44" t="s">
        <v>1466</v>
      </c>
      <c r="F889" s="44" t="s">
        <v>64</v>
      </c>
      <c r="G889" s="44" t="s">
        <v>111</v>
      </c>
      <c r="H889" s="44" t="s">
        <v>27</v>
      </c>
      <c r="I889" s="44" t="s">
        <v>1467</v>
      </c>
      <c r="J889" s="52" t="s">
        <v>644</v>
      </c>
      <c r="K889" s="56" t="s">
        <v>1513</v>
      </c>
      <c r="L889" s="72"/>
    </row>
    <row r="890" spans="1:12" ht="38.25" x14ac:dyDescent="0.2">
      <c r="A890" s="45" t="s">
        <v>1462</v>
      </c>
      <c r="B890" s="45" t="s">
        <v>1463</v>
      </c>
      <c r="C890" s="50" t="s">
        <v>1464</v>
      </c>
      <c r="D890" s="48" t="s">
        <v>1515</v>
      </c>
      <c r="E890" s="44" t="s">
        <v>1466</v>
      </c>
      <c r="F890" s="44" t="s">
        <v>64</v>
      </c>
      <c r="G890" s="44" t="s">
        <v>111</v>
      </c>
      <c r="H890" s="44" t="s">
        <v>27</v>
      </c>
      <c r="I890" s="44" t="s">
        <v>1467</v>
      </c>
      <c r="J890" s="44" t="s">
        <v>644</v>
      </c>
      <c r="K890" s="56" t="s">
        <v>1516</v>
      </c>
      <c r="L890" s="72"/>
    </row>
    <row r="891" spans="1:12" ht="38.25" x14ac:dyDescent="0.2">
      <c r="A891" s="45" t="s">
        <v>1462</v>
      </c>
      <c r="B891" s="45" t="s">
        <v>1463</v>
      </c>
      <c r="C891" s="50" t="s">
        <v>1464</v>
      </c>
      <c r="D891" s="48" t="s">
        <v>1517</v>
      </c>
      <c r="E891" s="44" t="s">
        <v>1466</v>
      </c>
      <c r="F891" s="44" t="s">
        <v>64</v>
      </c>
      <c r="G891" s="44" t="s">
        <v>111</v>
      </c>
      <c r="H891" s="44" t="s">
        <v>27</v>
      </c>
      <c r="I891" s="44" t="s">
        <v>1467</v>
      </c>
      <c r="J891" s="52" t="s">
        <v>644</v>
      </c>
      <c r="K891" s="56" t="s">
        <v>1321</v>
      </c>
      <c r="L891" s="72"/>
    </row>
    <row r="892" spans="1:12" ht="38.25" x14ac:dyDescent="0.2">
      <c r="A892" s="45" t="s">
        <v>1462</v>
      </c>
      <c r="B892" s="45" t="s">
        <v>1463</v>
      </c>
      <c r="C892" s="50" t="s">
        <v>1464</v>
      </c>
      <c r="D892" s="48" t="s">
        <v>1518</v>
      </c>
      <c r="E892" s="44" t="s">
        <v>1466</v>
      </c>
      <c r="F892" s="44" t="s">
        <v>64</v>
      </c>
      <c r="G892" s="44" t="s">
        <v>111</v>
      </c>
      <c r="H892" s="44" t="s">
        <v>27</v>
      </c>
      <c r="I892" s="44" t="s">
        <v>1467</v>
      </c>
      <c r="J892" s="44" t="s">
        <v>644</v>
      </c>
      <c r="K892" s="56" t="s">
        <v>1321</v>
      </c>
      <c r="L892" s="72"/>
    </row>
    <row r="893" spans="1:12" ht="38.25" x14ac:dyDescent="0.2">
      <c r="A893" s="45" t="s">
        <v>1462</v>
      </c>
      <c r="B893" s="45" t="s">
        <v>1463</v>
      </c>
      <c r="C893" s="50" t="s">
        <v>1464</v>
      </c>
      <c r="D893" s="48" t="s">
        <v>1519</v>
      </c>
      <c r="E893" s="44" t="s">
        <v>1466</v>
      </c>
      <c r="F893" s="44" t="s">
        <v>64</v>
      </c>
      <c r="G893" s="44" t="s">
        <v>111</v>
      </c>
      <c r="H893" s="44" t="s">
        <v>27</v>
      </c>
      <c r="I893" s="44" t="s">
        <v>1467</v>
      </c>
      <c r="J893" s="52" t="s">
        <v>644</v>
      </c>
      <c r="K893" s="56" t="s">
        <v>1419</v>
      </c>
      <c r="L893" s="72"/>
    </row>
    <row r="894" spans="1:12" ht="38.25" x14ac:dyDescent="0.2">
      <c r="A894" s="45" t="s">
        <v>1462</v>
      </c>
      <c r="B894" s="45" t="s">
        <v>1463</v>
      </c>
      <c r="C894" s="50" t="s">
        <v>1464</v>
      </c>
      <c r="D894" s="48" t="s">
        <v>1520</v>
      </c>
      <c r="E894" s="44" t="s">
        <v>1466</v>
      </c>
      <c r="F894" s="44" t="s">
        <v>64</v>
      </c>
      <c r="G894" s="44" t="s">
        <v>111</v>
      </c>
      <c r="H894" s="44" t="s">
        <v>27</v>
      </c>
      <c r="I894" s="44" t="s">
        <v>1467</v>
      </c>
      <c r="J894" s="44" t="s">
        <v>644</v>
      </c>
      <c r="K894" s="56" t="s">
        <v>1521</v>
      </c>
      <c r="L894" s="72"/>
    </row>
    <row r="895" spans="1:12" ht="38.25" x14ac:dyDescent="0.2">
      <c r="A895" s="45" t="s">
        <v>1462</v>
      </c>
      <c r="B895" s="45" t="s">
        <v>1463</v>
      </c>
      <c r="C895" s="50" t="s">
        <v>1491</v>
      </c>
      <c r="D895" s="48" t="s">
        <v>1522</v>
      </c>
      <c r="E895" s="44" t="s">
        <v>1466</v>
      </c>
      <c r="F895" s="44" t="s">
        <v>64</v>
      </c>
      <c r="G895" s="44" t="s">
        <v>111</v>
      </c>
      <c r="H895" s="44" t="s">
        <v>27</v>
      </c>
      <c r="I895" s="44" t="s">
        <v>1467</v>
      </c>
      <c r="J895" s="52" t="s">
        <v>644</v>
      </c>
      <c r="K895" s="56" t="s">
        <v>1523</v>
      </c>
      <c r="L895" s="72"/>
    </row>
    <row r="896" spans="1:12" ht="63.75" x14ac:dyDescent="0.2">
      <c r="A896" s="87" t="s">
        <v>1530</v>
      </c>
      <c r="B896" s="87" t="s">
        <v>1531</v>
      </c>
      <c r="C896" s="57" t="s">
        <v>1532</v>
      </c>
      <c r="D896" s="57" t="s">
        <v>1533</v>
      </c>
      <c r="E896" s="58" t="s">
        <v>1534</v>
      </c>
      <c r="F896" s="73" t="s">
        <v>64</v>
      </c>
      <c r="G896" s="58" t="s">
        <v>111</v>
      </c>
      <c r="H896" s="58" t="s">
        <v>27</v>
      </c>
      <c r="I896" s="58" t="s">
        <v>1467</v>
      </c>
      <c r="J896" s="58" t="s">
        <v>1535</v>
      </c>
      <c r="K896" s="74">
        <v>44203</v>
      </c>
      <c r="L896" s="58" t="s">
        <v>1536</v>
      </c>
    </row>
    <row r="897" spans="1:12" ht="76.5" x14ac:dyDescent="0.2">
      <c r="A897" s="87" t="s">
        <v>1530</v>
      </c>
      <c r="B897" s="87" t="s">
        <v>1531</v>
      </c>
      <c r="C897" s="57" t="s">
        <v>1532</v>
      </c>
      <c r="D897" s="57" t="s">
        <v>1537</v>
      </c>
      <c r="E897" s="58" t="s">
        <v>1534</v>
      </c>
      <c r="F897" s="73" t="s">
        <v>64</v>
      </c>
      <c r="G897" s="58" t="s">
        <v>111</v>
      </c>
      <c r="H897" s="58" t="s">
        <v>530</v>
      </c>
      <c r="I897" s="58" t="s">
        <v>1467</v>
      </c>
      <c r="J897" s="58" t="s">
        <v>1538</v>
      </c>
      <c r="K897" s="74">
        <v>44203</v>
      </c>
      <c r="L897" s="58" t="s">
        <v>1536</v>
      </c>
    </row>
    <row r="898" spans="1:12" ht="38.25" x14ac:dyDescent="0.2">
      <c r="A898" s="87" t="s">
        <v>1530</v>
      </c>
      <c r="B898" s="87" t="s">
        <v>1531</v>
      </c>
      <c r="C898" s="57" t="s">
        <v>1532</v>
      </c>
      <c r="D898" s="57" t="s">
        <v>1539</v>
      </c>
      <c r="E898" s="58" t="s">
        <v>1534</v>
      </c>
      <c r="F898" s="73" t="s">
        <v>64</v>
      </c>
      <c r="G898" s="58" t="s">
        <v>111</v>
      </c>
      <c r="H898" s="58" t="s">
        <v>27</v>
      </c>
      <c r="I898" s="58" t="s">
        <v>1467</v>
      </c>
      <c r="J898" s="58" t="s">
        <v>1540</v>
      </c>
      <c r="K898" s="74">
        <v>44203</v>
      </c>
      <c r="L898" s="58" t="s">
        <v>1541</v>
      </c>
    </row>
    <row r="899" spans="1:12" ht="38.25" x14ac:dyDescent="0.2">
      <c r="A899" s="90" t="s">
        <v>1530</v>
      </c>
      <c r="B899" s="90" t="s">
        <v>1531</v>
      </c>
      <c r="C899" s="96" t="s">
        <v>1532</v>
      </c>
      <c r="D899" s="96" t="s">
        <v>1542</v>
      </c>
      <c r="E899" s="82" t="s">
        <v>1534</v>
      </c>
      <c r="F899" s="82" t="s">
        <v>64</v>
      </c>
      <c r="G899" s="82" t="s">
        <v>111</v>
      </c>
      <c r="H899" s="82" t="s">
        <v>528</v>
      </c>
      <c r="I899" s="82" t="s">
        <v>1467</v>
      </c>
      <c r="J899" s="82" t="s">
        <v>1543</v>
      </c>
      <c r="K899" s="81">
        <v>44209</v>
      </c>
      <c r="L899" s="82" t="s">
        <v>1536</v>
      </c>
    </row>
    <row r="900" spans="1:12" ht="63.75" x14ac:dyDescent="0.2">
      <c r="A900" s="87" t="s">
        <v>1530</v>
      </c>
      <c r="B900" s="87" t="s">
        <v>1531</v>
      </c>
      <c r="C900" s="57" t="s">
        <v>1532</v>
      </c>
      <c r="D900" s="57" t="s">
        <v>1537</v>
      </c>
      <c r="E900" s="58" t="s">
        <v>1534</v>
      </c>
      <c r="F900" s="73" t="s">
        <v>64</v>
      </c>
      <c r="G900" s="58" t="s">
        <v>111</v>
      </c>
      <c r="H900" s="58" t="s">
        <v>27</v>
      </c>
      <c r="I900" s="58" t="s">
        <v>1467</v>
      </c>
      <c r="J900" s="58" t="s">
        <v>1535</v>
      </c>
      <c r="K900" s="74">
        <v>44211</v>
      </c>
      <c r="L900" s="58" t="s">
        <v>1536</v>
      </c>
    </row>
    <row r="901" spans="1:12" ht="63.75" x14ac:dyDescent="0.2">
      <c r="A901" s="87" t="s">
        <v>1530</v>
      </c>
      <c r="B901" s="87" t="s">
        <v>1531</v>
      </c>
      <c r="C901" s="57" t="s">
        <v>1532</v>
      </c>
      <c r="D901" s="57" t="s">
        <v>1544</v>
      </c>
      <c r="E901" s="58" t="s">
        <v>1534</v>
      </c>
      <c r="F901" s="73" t="s">
        <v>64</v>
      </c>
      <c r="G901" s="58" t="s">
        <v>111</v>
      </c>
      <c r="H901" s="58" t="s">
        <v>27</v>
      </c>
      <c r="I901" s="58" t="s">
        <v>1467</v>
      </c>
      <c r="J901" s="58" t="s">
        <v>1535</v>
      </c>
      <c r="K901" s="74">
        <v>44211</v>
      </c>
      <c r="L901" s="58" t="s">
        <v>1536</v>
      </c>
    </row>
    <row r="902" spans="1:12" ht="63.75" x14ac:dyDescent="0.2">
      <c r="A902" s="87" t="s">
        <v>1530</v>
      </c>
      <c r="B902" s="87" t="s">
        <v>1531</v>
      </c>
      <c r="C902" s="57" t="s">
        <v>1532</v>
      </c>
      <c r="D902" s="57" t="s">
        <v>1545</v>
      </c>
      <c r="E902" s="58" t="s">
        <v>1534</v>
      </c>
      <c r="F902" s="73" t="s">
        <v>64</v>
      </c>
      <c r="G902" s="58" t="s">
        <v>111</v>
      </c>
      <c r="H902" s="58" t="s">
        <v>27</v>
      </c>
      <c r="I902" s="58" t="s">
        <v>1467</v>
      </c>
      <c r="J902" s="58" t="s">
        <v>1535</v>
      </c>
      <c r="K902" s="74">
        <v>44212</v>
      </c>
      <c r="L902" s="58" t="s">
        <v>1536</v>
      </c>
    </row>
    <row r="903" spans="1:12" ht="63.75" x14ac:dyDescent="0.2">
      <c r="A903" s="87" t="s">
        <v>1530</v>
      </c>
      <c r="B903" s="87" t="s">
        <v>1531</v>
      </c>
      <c r="C903" s="57" t="s">
        <v>1532</v>
      </c>
      <c r="D903" s="57" t="s">
        <v>1546</v>
      </c>
      <c r="E903" s="58" t="s">
        <v>1534</v>
      </c>
      <c r="F903" s="73" t="s">
        <v>64</v>
      </c>
      <c r="G903" s="58" t="s">
        <v>111</v>
      </c>
      <c r="H903" s="58" t="s">
        <v>27</v>
      </c>
      <c r="I903" s="58" t="s">
        <v>1467</v>
      </c>
      <c r="J903" s="58" t="s">
        <v>1535</v>
      </c>
      <c r="K903" s="74">
        <v>44218</v>
      </c>
      <c r="L903" s="58" t="s">
        <v>1536</v>
      </c>
    </row>
    <row r="904" spans="1:12" ht="89.25" x14ac:dyDescent="0.2">
      <c r="A904" s="87" t="s">
        <v>1530</v>
      </c>
      <c r="B904" s="87" t="s">
        <v>1531</v>
      </c>
      <c r="C904" s="57" t="s">
        <v>1532</v>
      </c>
      <c r="D904" s="57" t="s">
        <v>1547</v>
      </c>
      <c r="E904" s="58" t="s">
        <v>1534</v>
      </c>
      <c r="F904" s="73" t="s">
        <v>64</v>
      </c>
      <c r="G904" s="58" t="s">
        <v>111</v>
      </c>
      <c r="H904" s="58" t="s">
        <v>1548</v>
      </c>
      <c r="I904" s="58" t="s">
        <v>1467</v>
      </c>
      <c r="J904" s="58" t="s">
        <v>1549</v>
      </c>
      <c r="K904" s="74" t="s">
        <v>1550</v>
      </c>
      <c r="L904" s="58" t="s">
        <v>1536</v>
      </c>
    </row>
    <row r="905" spans="1:12" ht="38.25" x14ac:dyDescent="0.2">
      <c r="A905" s="87" t="s">
        <v>1530</v>
      </c>
      <c r="B905" s="87" t="s">
        <v>1531</v>
      </c>
      <c r="C905" s="57" t="s">
        <v>1532</v>
      </c>
      <c r="D905" s="57" t="s">
        <v>1551</v>
      </c>
      <c r="E905" s="58" t="s">
        <v>1534</v>
      </c>
      <c r="F905" s="73" t="s">
        <v>64</v>
      </c>
      <c r="G905" s="58" t="s">
        <v>111</v>
      </c>
      <c r="H905" s="58" t="s">
        <v>27</v>
      </c>
      <c r="I905" s="58" t="s">
        <v>1467</v>
      </c>
      <c r="J905" s="58" t="s">
        <v>1552</v>
      </c>
      <c r="K905" s="74">
        <v>44223</v>
      </c>
      <c r="L905" s="58" t="s">
        <v>1536</v>
      </c>
    </row>
    <row r="906" spans="1:12" ht="38.25" x14ac:dyDescent="0.2">
      <c r="A906" s="87" t="s">
        <v>1530</v>
      </c>
      <c r="B906" s="87" t="s">
        <v>1531</v>
      </c>
      <c r="C906" s="57" t="s">
        <v>1532</v>
      </c>
      <c r="D906" s="57" t="s">
        <v>1551</v>
      </c>
      <c r="E906" s="58" t="s">
        <v>1534</v>
      </c>
      <c r="F906" s="73" t="s">
        <v>64</v>
      </c>
      <c r="G906" s="58" t="s">
        <v>111</v>
      </c>
      <c r="H906" s="58" t="s">
        <v>27</v>
      </c>
      <c r="I906" s="58" t="s">
        <v>1467</v>
      </c>
      <c r="J906" s="58" t="s">
        <v>1552</v>
      </c>
      <c r="K906" s="74">
        <v>44224</v>
      </c>
      <c r="L906" s="58" t="s">
        <v>1536</v>
      </c>
    </row>
    <row r="907" spans="1:12" ht="216.75" x14ac:dyDescent="0.2">
      <c r="A907" s="87" t="s">
        <v>1530</v>
      </c>
      <c r="B907" s="87" t="s">
        <v>1531</v>
      </c>
      <c r="C907" s="57" t="s">
        <v>1532</v>
      </c>
      <c r="D907" s="57" t="s">
        <v>1553</v>
      </c>
      <c r="E907" s="58" t="s">
        <v>1534</v>
      </c>
      <c r="F907" s="73" t="s">
        <v>64</v>
      </c>
      <c r="G907" s="58" t="s">
        <v>111</v>
      </c>
      <c r="H907" s="58" t="s">
        <v>1548</v>
      </c>
      <c r="I907" s="58" t="s">
        <v>1467</v>
      </c>
      <c r="J907" s="82" t="s">
        <v>1554</v>
      </c>
      <c r="K907" s="132">
        <v>44240</v>
      </c>
      <c r="L907" s="58" t="s">
        <v>1536</v>
      </c>
    </row>
    <row r="908" spans="1:12" ht="153" x14ac:dyDescent="0.2">
      <c r="A908" s="87" t="s">
        <v>1530</v>
      </c>
      <c r="B908" s="87" t="s">
        <v>1531</v>
      </c>
      <c r="C908" s="57" t="s">
        <v>1532</v>
      </c>
      <c r="D908" s="57" t="s">
        <v>1555</v>
      </c>
      <c r="E908" s="58" t="s">
        <v>1534</v>
      </c>
      <c r="F908" s="73" t="s">
        <v>64</v>
      </c>
      <c r="G908" s="58" t="s">
        <v>111</v>
      </c>
      <c r="H908" s="58" t="s">
        <v>528</v>
      </c>
      <c r="I908" s="58" t="s">
        <v>1467</v>
      </c>
      <c r="J908" s="58" t="s">
        <v>1556</v>
      </c>
      <c r="K908" s="74">
        <v>44245</v>
      </c>
      <c r="L908" s="58" t="s">
        <v>1536</v>
      </c>
    </row>
    <row r="909" spans="1:12" ht="38.25" x14ac:dyDescent="0.2">
      <c r="A909" s="87" t="s">
        <v>1530</v>
      </c>
      <c r="B909" s="87" t="s">
        <v>1531</v>
      </c>
      <c r="C909" s="57" t="s">
        <v>1532</v>
      </c>
      <c r="D909" s="57" t="s">
        <v>1557</v>
      </c>
      <c r="E909" s="58" t="s">
        <v>1534</v>
      </c>
      <c r="F909" s="73" t="s">
        <v>64</v>
      </c>
      <c r="G909" s="58" t="s">
        <v>111</v>
      </c>
      <c r="H909" s="58" t="s">
        <v>528</v>
      </c>
      <c r="I909" s="58" t="s">
        <v>1467</v>
      </c>
      <c r="J909" s="58" t="s">
        <v>1558</v>
      </c>
      <c r="K909" s="74">
        <v>44246</v>
      </c>
      <c r="L909" s="58" t="s">
        <v>1536</v>
      </c>
    </row>
    <row r="910" spans="1:12" ht="204" x14ac:dyDescent="0.2">
      <c r="A910" s="87" t="s">
        <v>1530</v>
      </c>
      <c r="B910" s="87" t="s">
        <v>1531</v>
      </c>
      <c r="C910" s="57" t="s">
        <v>1532</v>
      </c>
      <c r="D910" s="57" t="s">
        <v>1559</v>
      </c>
      <c r="E910" s="58" t="s">
        <v>1534</v>
      </c>
      <c r="F910" s="73" t="s">
        <v>64</v>
      </c>
      <c r="G910" s="58" t="s">
        <v>111</v>
      </c>
      <c r="H910" s="58" t="s">
        <v>528</v>
      </c>
      <c r="I910" s="58" t="s">
        <v>1467</v>
      </c>
      <c r="J910" s="58" t="s">
        <v>1560</v>
      </c>
      <c r="K910" s="74">
        <v>44251</v>
      </c>
      <c r="L910" s="58" t="s">
        <v>1536</v>
      </c>
    </row>
    <row r="911" spans="1:12" ht="38.25" x14ac:dyDescent="0.2">
      <c r="A911" s="87" t="s">
        <v>1530</v>
      </c>
      <c r="B911" s="87" t="s">
        <v>1531</v>
      </c>
      <c r="C911" s="57" t="s">
        <v>1532</v>
      </c>
      <c r="D911" s="57" t="s">
        <v>1561</v>
      </c>
      <c r="E911" s="58" t="s">
        <v>1534</v>
      </c>
      <c r="F911" s="73" t="s">
        <v>64</v>
      </c>
      <c r="G911" s="58" t="s">
        <v>111</v>
      </c>
      <c r="H911" s="58" t="s">
        <v>27</v>
      </c>
      <c r="I911" s="58" t="s">
        <v>1467</v>
      </c>
      <c r="J911" s="58" t="s">
        <v>1540</v>
      </c>
      <c r="K911" s="74">
        <v>44253</v>
      </c>
      <c r="L911" s="58" t="s">
        <v>1536</v>
      </c>
    </row>
    <row r="912" spans="1:12" ht="51" x14ac:dyDescent="0.2">
      <c r="A912" s="87" t="s">
        <v>1530</v>
      </c>
      <c r="B912" s="87" t="s">
        <v>1531</v>
      </c>
      <c r="C912" s="57" t="s">
        <v>1532</v>
      </c>
      <c r="D912" s="57" t="s">
        <v>1562</v>
      </c>
      <c r="E912" s="58" t="s">
        <v>1534</v>
      </c>
      <c r="F912" s="73" t="s">
        <v>64</v>
      </c>
      <c r="G912" s="58" t="s">
        <v>111</v>
      </c>
      <c r="H912" s="58" t="s">
        <v>27</v>
      </c>
      <c r="I912" s="58" t="s">
        <v>1467</v>
      </c>
      <c r="J912" s="58" t="s">
        <v>1563</v>
      </c>
      <c r="K912" s="74">
        <v>44253</v>
      </c>
      <c r="L912" s="58" t="s">
        <v>1536</v>
      </c>
    </row>
    <row r="913" spans="1:12" ht="38.25" x14ac:dyDescent="0.2">
      <c r="A913" s="87" t="s">
        <v>1530</v>
      </c>
      <c r="B913" s="87" t="s">
        <v>1531</v>
      </c>
      <c r="C913" s="57" t="s">
        <v>1532</v>
      </c>
      <c r="D913" s="57" t="s">
        <v>1564</v>
      </c>
      <c r="E913" s="58" t="s">
        <v>1534</v>
      </c>
      <c r="F913" s="73" t="s">
        <v>64</v>
      </c>
      <c r="G913" s="58" t="s">
        <v>111</v>
      </c>
      <c r="H913" s="58" t="s">
        <v>528</v>
      </c>
      <c r="I913" s="58" t="s">
        <v>1467</v>
      </c>
      <c r="J913" s="58" t="s">
        <v>1558</v>
      </c>
      <c r="K913" s="74">
        <v>44257</v>
      </c>
      <c r="L913" s="58" t="s">
        <v>1536</v>
      </c>
    </row>
    <row r="914" spans="1:12" ht="38.25" x14ac:dyDescent="0.2">
      <c r="A914" s="87" t="s">
        <v>1530</v>
      </c>
      <c r="B914" s="87" t="s">
        <v>1531</v>
      </c>
      <c r="C914" s="57" t="s">
        <v>1532</v>
      </c>
      <c r="D914" s="57" t="s">
        <v>1565</v>
      </c>
      <c r="E914" s="58" t="s">
        <v>1534</v>
      </c>
      <c r="F914" s="73" t="s">
        <v>64</v>
      </c>
      <c r="G914" s="58" t="s">
        <v>111</v>
      </c>
      <c r="H914" s="58" t="s">
        <v>528</v>
      </c>
      <c r="I914" s="58" t="s">
        <v>1467</v>
      </c>
      <c r="J914" s="58" t="s">
        <v>1558</v>
      </c>
      <c r="K914" s="74">
        <v>44238</v>
      </c>
      <c r="L914" s="58" t="s">
        <v>1536</v>
      </c>
    </row>
    <row r="915" spans="1:12" ht="242.25" x14ac:dyDescent="0.2">
      <c r="A915" s="87" t="s">
        <v>1530</v>
      </c>
      <c r="B915" s="87" t="s">
        <v>1531</v>
      </c>
      <c r="C915" s="57" t="s">
        <v>1532</v>
      </c>
      <c r="D915" s="57" t="s">
        <v>1566</v>
      </c>
      <c r="E915" s="58" t="s">
        <v>1534</v>
      </c>
      <c r="F915" s="73" t="s">
        <v>64</v>
      </c>
      <c r="G915" s="58" t="s">
        <v>111</v>
      </c>
      <c r="H915" s="58" t="s">
        <v>530</v>
      </c>
      <c r="I915" s="58" t="s">
        <v>1467</v>
      </c>
      <c r="J915" s="58" t="s">
        <v>1567</v>
      </c>
      <c r="K915" s="74">
        <v>44240</v>
      </c>
      <c r="L915" s="58" t="s">
        <v>1536</v>
      </c>
    </row>
    <row r="916" spans="1:12" ht="38.25" x14ac:dyDescent="0.2">
      <c r="A916" s="87" t="s">
        <v>1530</v>
      </c>
      <c r="B916" s="87" t="s">
        <v>1531</v>
      </c>
      <c r="C916" s="57" t="s">
        <v>1532</v>
      </c>
      <c r="D916" s="57" t="s">
        <v>1568</v>
      </c>
      <c r="E916" s="58" t="s">
        <v>1534</v>
      </c>
      <c r="F916" s="73" t="s">
        <v>64</v>
      </c>
      <c r="G916" s="58" t="s">
        <v>111</v>
      </c>
      <c r="H916" s="58" t="s">
        <v>27</v>
      </c>
      <c r="I916" s="58" t="s">
        <v>1467</v>
      </c>
      <c r="J916" s="58" t="s">
        <v>1558</v>
      </c>
      <c r="K916" s="74">
        <v>44240</v>
      </c>
      <c r="L916" s="58" t="s">
        <v>1536</v>
      </c>
    </row>
    <row r="917" spans="1:12" ht="63.75" x14ac:dyDescent="0.2">
      <c r="A917" s="87" t="s">
        <v>1530</v>
      </c>
      <c r="B917" s="87" t="s">
        <v>1531</v>
      </c>
      <c r="C917" s="57" t="s">
        <v>1532</v>
      </c>
      <c r="D917" s="57" t="s">
        <v>1569</v>
      </c>
      <c r="E917" s="58" t="s">
        <v>1534</v>
      </c>
      <c r="F917" s="73" t="s">
        <v>64</v>
      </c>
      <c r="G917" s="58" t="s">
        <v>111</v>
      </c>
      <c r="H917" s="58" t="s">
        <v>27</v>
      </c>
      <c r="I917" s="58" t="s">
        <v>1467</v>
      </c>
      <c r="J917" s="58" t="s">
        <v>1535</v>
      </c>
      <c r="K917" s="74">
        <v>44270</v>
      </c>
      <c r="L917" s="58" t="s">
        <v>1536</v>
      </c>
    </row>
    <row r="918" spans="1:12" ht="38.25" x14ac:dyDescent="0.2">
      <c r="A918" s="87" t="s">
        <v>1530</v>
      </c>
      <c r="B918" s="87" t="s">
        <v>1531</v>
      </c>
      <c r="C918" s="57" t="s">
        <v>1532</v>
      </c>
      <c r="D918" s="57" t="s">
        <v>1570</v>
      </c>
      <c r="E918" s="58" t="s">
        <v>1534</v>
      </c>
      <c r="F918" s="73" t="s">
        <v>64</v>
      </c>
      <c r="G918" s="58" t="s">
        <v>111</v>
      </c>
      <c r="H918" s="58" t="s">
        <v>27</v>
      </c>
      <c r="I918" s="58" t="s">
        <v>1467</v>
      </c>
      <c r="J918" s="58" t="s">
        <v>1571</v>
      </c>
      <c r="K918" s="74">
        <v>44274</v>
      </c>
      <c r="L918" s="58" t="s">
        <v>1536</v>
      </c>
    </row>
    <row r="919" spans="1:12" ht="63.75" x14ac:dyDescent="0.2">
      <c r="A919" s="87" t="s">
        <v>1530</v>
      </c>
      <c r="B919" s="87" t="s">
        <v>1531</v>
      </c>
      <c r="C919" s="57" t="s">
        <v>1532</v>
      </c>
      <c r="D919" s="57" t="s">
        <v>1572</v>
      </c>
      <c r="E919" s="58" t="s">
        <v>1534</v>
      </c>
      <c r="F919" s="73" t="s">
        <v>64</v>
      </c>
      <c r="G919" s="58" t="s">
        <v>111</v>
      </c>
      <c r="H919" s="58" t="s">
        <v>27</v>
      </c>
      <c r="I919" s="58" t="s">
        <v>1467</v>
      </c>
      <c r="J919" s="58" t="s">
        <v>1535</v>
      </c>
      <c r="K919" s="74">
        <v>44274</v>
      </c>
      <c r="L919" s="58" t="s">
        <v>1536</v>
      </c>
    </row>
    <row r="920" spans="1:12" ht="204" x14ac:dyDescent="0.2">
      <c r="A920" s="87" t="s">
        <v>1530</v>
      </c>
      <c r="B920" s="87" t="s">
        <v>1531</v>
      </c>
      <c r="C920" s="57" t="s">
        <v>1532</v>
      </c>
      <c r="D920" s="57" t="s">
        <v>1573</v>
      </c>
      <c r="E920" s="58" t="s">
        <v>1534</v>
      </c>
      <c r="F920" s="73" t="s">
        <v>64</v>
      </c>
      <c r="G920" s="58" t="s">
        <v>111</v>
      </c>
      <c r="H920" s="58" t="s">
        <v>530</v>
      </c>
      <c r="I920" s="58" t="s">
        <v>1467</v>
      </c>
      <c r="J920" s="58" t="s">
        <v>1574</v>
      </c>
      <c r="K920" s="74">
        <v>44278</v>
      </c>
      <c r="L920" s="58" t="s">
        <v>1536</v>
      </c>
    </row>
    <row r="921" spans="1:12" ht="25.5" x14ac:dyDescent="0.2">
      <c r="A921" s="87" t="s">
        <v>1530</v>
      </c>
      <c r="B921" s="87" t="s">
        <v>1531</v>
      </c>
      <c r="C921" s="57" t="s">
        <v>1532</v>
      </c>
      <c r="D921" s="57" t="s">
        <v>1575</v>
      </c>
      <c r="E921" s="58" t="s">
        <v>1534</v>
      </c>
      <c r="F921" s="73" t="s">
        <v>64</v>
      </c>
      <c r="G921" s="58" t="s">
        <v>111</v>
      </c>
      <c r="H921" s="58" t="s">
        <v>27</v>
      </c>
      <c r="I921" s="58" t="s">
        <v>1467</v>
      </c>
      <c r="J921" s="58" t="s">
        <v>1576</v>
      </c>
      <c r="K921" s="74">
        <v>44292</v>
      </c>
      <c r="L921" s="58" t="s">
        <v>1536</v>
      </c>
    </row>
    <row r="922" spans="1:12" ht="38.25" x14ac:dyDescent="0.2">
      <c r="A922" s="87" t="s">
        <v>1530</v>
      </c>
      <c r="B922" s="87" t="s">
        <v>1531</v>
      </c>
      <c r="C922" s="57" t="s">
        <v>1532</v>
      </c>
      <c r="D922" s="57" t="s">
        <v>1577</v>
      </c>
      <c r="E922" s="58" t="s">
        <v>1534</v>
      </c>
      <c r="F922" s="73" t="s">
        <v>64</v>
      </c>
      <c r="G922" s="58" t="s">
        <v>111</v>
      </c>
      <c r="H922" s="58" t="s">
        <v>27</v>
      </c>
      <c r="I922" s="58" t="s">
        <v>1467</v>
      </c>
      <c r="J922" s="58" t="s">
        <v>1578</v>
      </c>
      <c r="K922" s="74">
        <v>44293</v>
      </c>
      <c r="L922" s="58" t="s">
        <v>1536</v>
      </c>
    </row>
    <row r="923" spans="1:12" ht="331.5" x14ac:dyDescent="0.2">
      <c r="A923" s="87" t="s">
        <v>1530</v>
      </c>
      <c r="B923" s="87" t="s">
        <v>1531</v>
      </c>
      <c r="C923" s="57" t="s">
        <v>1532</v>
      </c>
      <c r="D923" s="57" t="s">
        <v>1579</v>
      </c>
      <c r="E923" s="58" t="s">
        <v>1534</v>
      </c>
      <c r="F923" s="73" t="s">
        <v>64</v>
      </c>
      <c r="G923" s="58" t="s">
        <v>111</v>
      </c>
      <c r="H923" s="58" t="s">
        <v>530</v>
      </c>
      <c r="I923" s="58" t="s">
        <v>1467</v>
      </c>
      <c r="J923" s="58" t="s">
        <v>1580</v>
      </c>
      <c r="K923" s="74">
        <v>44293</v>
      </c>
      <c r="L923" s="58" t="s">
        <v>1536</v>
      </c>
    </row>
    <row r="924" spans="1:12" ht="63.75" x14ac:dyDescent="0.2">
      <c r="A924" s="87" t="s">
        <v>1530</v>
      </c>
      <c r="B924" s="89" t="s">
        <v>1531</v>
      </c>
      <c r="C924" s="93" t="s">
        <v>1532</v>
      </c>
      <c r="D924" s="93" t="s">
        <v>1581</v>
      </c>
      <c r="E924" s="75" t="s">
        <v>1534</v>
      </c>
      <c r="F924" s="76" t="s">
        <v>64</v>
      </c>
      <c r="G924" s="75" t="s">
        <v>111</v>
      </c>
      <c r="H924" s="58" t="s">
        <v>27</v>
      </c>
      <c r="I924" s="75" t="s">
        <v>1467</v>
      </c>
      <c r="J924" s="75" t="s">
        <v>1535</v>
      </c>
      <c r="K924" s="74">
        <v>44299</v>
      </c>
      <c r="L924" s="75" t="s">
        <v>1536</v>
      </c>
    </row>
    <row r="925" spans="1:12" ht="409.5" x14ac:dyDescent="0.2">
      <c r="A925" s="87" t="s">
        <v>1530</v>
      </c>
      <c r="B925" s="89" t="s">
        <v>1531</v>
      </c>
      <c r="C925" s="93" t="s">
        <v>1532</v>
      </c>
      <c r="D925" s="93" t="s">
        <v>1582</v>
      </c>
      <c r="E925" s="75" t="s">
        <v>1534</v>
      </c>
      <c r="F925" s="76" t="s">
        <v>64</v>
      </c>
      <c r="G925" s="75" t="s">
        <v>111</v>
      </c>
      <c r="H925" s="58" t="s">
        <v>530</v>
      </c>
      <c r="I925" s="75" t="s">
        <v>1467</v>
      </c>
      <c r="J925" s="75" t="s">
        <v>1583</v>
      </c>
      <c r="K925" s="77">
        <v>44306</v>
      </c>
      <c r="L925" s="75" t="s">
        <v>1536</v>
      </c>
    </row>
    <row r="926" spans="1:12" ht="63.75" x14ac:dyDescent="0.2">
      <c r="A926" s="87" t="s">
        <v>1530</v>
      </c>
      <c r="B926" s="89" t="s">
        <v>1531</v>
      </c>
      <c r="C926" s="93" t="s">
        <v>1532</v>
      </c>
      <c r="D926" s="57" t="s">
        <v>1584</v>
      </c>
      <c r="E926" s="75" t="s">
        <v>1534</v>
      </c>
      <c r="F926" s="76" t="s">
        <v>64</v>
      </c>
      <c r="G926" s="75" t="s">
        <v>111</v>
      </c>
      <c r="H926" s="58" t="s">
        <v>27</v>
      </c>
      <c r="I926" s="75" t="s">
        <v>1467</v>
      </c>
      <c r="J926" s="75" t="s">
        <v>1535</v>
      </c>
      <c r="K926" s="77">
        <v>44308</v>
      </c>
      <c r="L926" s="75" t="s">
        <v>1536</v>
      </c>
    </row>
    <row r="927" spans="1:12" ht="38.25" x14ac:dyDescent="0.2">
      <c r="A927" s="87" t="s">
        <v>1530</v>
      </c>
      <c r="B927" s="89" t="s">
        <v>1531</v>
      </c>
      <c r="C927" s="93" t="s">
        <v>1532</v>
      </c>
      <c r="D927" s="57" t="s">
        <v>1585</v>
      </c>
      <c r="E927" s="75" t="s">
        <v>1534</v>
      </c>
      <c r="F927" s="76" t="s">
        <v>64</v>
      </c>
      <c r="G927" s="75" t="s">
        <v>111</v>
      </c>
      <c r="H927" s="58" t="s">
        <v>27</v>
      </c>
      <c r="I927" s="75" t="s">
        <v>1467</v>
      </c>
      <c r="J927" s="75" t="s">
        <v>1558</v>
      </c>
      <c r="K927" s="77">
        <v>44309</v>
      </c>
      <c r="L927" s="75" t="s">
        <v>1536</v>
      </c>
    </row>
    <row r="928" spans="1:12" ht="102" x14ac:dyDescent="0.2">
      <c r="A928" s="87" t="s">
        <v>1530</v>
      </c>
      <c r="B928" s="89" t="s">
        <v>1531</v>
      </c>
      <c r="C928" s="93" t="s">
        <v>1532</v>
      </c>
      <c r="D928" s="57" t="s">
        <v>1586</v>
      </c>
      <c r="E928" s="75" t="s">
        <v>1534</v>
      </c>
      <c r="F928" s="76" t="s">
        <v>64</v>
      </c>
      <c r="G928" s="75" t="s">
        <v>111</v>
      </c>
      <c r="H928" s="58" t="s">
        <v>530</v>
      </c>
      <c r="I928" s="75" t="s">
        <v>1467</v>
      </c>
      <c r="J928" s="75" t="s">
        <v>1587</v>
      </c>
      <c r="K928" s="77">
        <v>44309</v>
      </c>
      <c r="L928" s="75" t="s">
        <v>1536</v>
      </c>
    </row>
    <row r="929" spans="1:12" ht="63.75" x14ac:dyDescent="0.2">
      <c r="A929" s="87" t="s">
        <v>1530</v>
      </c>
      <c r="B929" s="87" t="s">
        <v>1531</v>
      </c>
      <c r="C929" s="57" t="s">
        <v>1532</v>
      </c>
      <c r="D929" s="57" t="s">
        <v>1588</v>
      </c>
      <c r="E929" s="58" t="s">
        <v>1534</v>
      </c>
      <c r="F929" s="73" t="s">
        <v>64</v>
      </c>
      <c r="G929" s="58" t="s">
        <v>111</v>
      </c>
      <c r="H929" s="58" t="s">
        <v>27</v>
      </c>
      <c r="I929" s="58" t="s">
        <v>1467</v>
      </c>
      <c r="J929" s="78" t="s">
        <v>1535</v>
      </c>
      <c r="K929" s="77">
        <v>44311</v>
      </c>
      <c r="L929" s="58" t="s">
        <v>1536</v>
      </c>
    </row>
    <row r="930" spans="1:12" ht="178.5" x14ac:dyDescent="0.2">
      <c r="A930" s="87" t="s">
        <v>1530</v>
      </c>
      <c r="B930" s="87" t="s">
        <v>1531</v>
      </c>
      <c r="C930" s="57" t="s">
        <v>1532</v>
      </c>
      <c r="D930" s="57" t="s">
        <v>1589</v>
      </c>
      <c r="E930" s="58" t="s">
        <v>1534</v>
      </c>
      <c r="F930" s="73" t="s">
        <v>64</v>
      </c>
      <c r="G930" s="58" t="s">
        <v>111</v>
      </c>
      <c r="H930" s="58" t="s">
        <v>27</v>
      </c>
      <c r="I930" s="58" t="s">
        <v>1467</v>
      </c>
      <c r="J930" s="58" t="s">
        <v>1590</v>
      </c>
      <c r="K930" s="74">
        <v>44313</v>
      </c>
      <c r="L930" s="58" t="s">
        <v>1536</v>
      </c>
    </row>
    <row r="931" spans="1:12" ht="63.75" x14ac:dyDescent="0.2">
      <c r="A931" s="87" t="s">
        <v>1530</v>
      </c>
      <c r="B931" s="87" t="s">
        <v>1531</v>
      </c>
      <c r="C931" s="57" t="s">
        <v>1532</v>
      </c>
      <c r="D931" s="57" t="s">
        <v>1591</v>
      </c>
      <c r="E931" s="58" t="s">
        <v>1534</v>
      </c>
      <c r="F931" s="73" t="s">
        <v>64</v>
      </c>
      <c r="G931" s="58" t="s">
        <v>111</v>
      </c>
      <c r="H931" s="58" t="s">
        <v>530</v>
      </c>
      <c r="I931" s="58" t="s">
        <v>1467</v>
      </c>
      <c r="J931" s="58" t="s">
        <v>1592</v>
      </c>
      <c r="K931" s="74">
        <v>44314</v>
      </c>
      <c r="L931" s="58" t="s">
        <v>1536</v>
      </c>
    </row>
    <row r="932" spans="1:12" ht="25.5" x14ac:dyDescent="0.2">
      <c r="A932" s="87" t="s">
        <v>1530</v>
      </c>
      <c r="B932" s="87" t="s">
        <v>1531</v>
      </c>
      <c r="C932" s="57" t="s">
        <v>1532</v>
      </c>
      <c r="D932" s="57" t="s">
        <v>1593</v>
      </c>
      <c r="E932" s="58" t="s">
        <v>1534</v>
      </c>
      <c r="F932" s="73" t="s">
        <v>64</v>
      </c>
      <c r="G932" s="58" t="s">
        <v>111</v>
      </c>
      <c r="H932" s="58" t="s">
        <v>27</v>
      </c>
      <c r="I932" s="58" t="s">
        <v>1467</v>
      </c>
      <c r="J932" s="58" t="s">
        <v>1594</v>
      </c>
      <c r="K932" s="74">
        <v>44315</v>
      </c>
      <c r="L932" s="58" t="s">
        <v>1536</v>
      </c>
    </row>
    <row r="933" spans="1:12" ht="51" x14ac:dyDescent="0.2">
      <c r="A933" s="87" t="s">
        <v>1530</v>
      </c>
      <c r="B933" s="87" t="s">
        <v>1531</v>
      </c>
      <c r="C933" s="57" t="s">
        <v>1532</v>
      </c>
      <c r="D933" s="57" t="s">
        <v>1595</v>
      </c>
      <c r="E933" s="58" t="s">
        <v>1534</v>
      </c>
      <c r="F933" s="73" t="s">
        <v>64</v>
      </c>
      <c r="G933" s="58" t="s">
        <v>111</v>
      </c>
      <c r="H933" s="58" t="s">
        <v>530</v>
      </c>
      <c r="I933" s="58" t="s">
        <v>1467</v>
      </c>
      <c r="J933" s="58" t="s">
        <v>1596</v>
      </c>
      <c r="K933" s="74">
        <v>44319</v>
      </c>
      <c r="L933" s="58" t="s">
        <v>1536</v>
      </c>
    </row>
    <row r="934" spans="1:12" ht="38.25" x14ac:dyDescent="0.2">
      <c r="A934" s="87" t="s">
        <v>1530</v>
      </c>
      <c r="B934" s="87" t="s">
        <v>1531</v>
      </c>
      <c r="C934" s="57" t="s">
        <v>1532</v>
      </c>
      <c r="D934" s="57" t="s">
        <v>1597</v>
      </c>
      <c r="E934" s="58" t="s">
        <v>1534</v>
      </c>
      <c r="F934" s="73" t="s">
        <v>64</v>
      </c>
      <c r="G934" s="58" t="s">
        <v>111</v>
      </c>
      <c r="H934" s="58" t="s">
        <v>27</v>
      </c>
      <c r="I934" s="58" t="s">
        <v>1467</v>
      </c>
      <c r="J934" s="58" t="s">
        <v>1571</v>
      </c>
      <c r="K934" s="74">
        <v>44326</v>
      </c>
      <c r="L934" s="58" t="s">
        <v>1536</v>
      </c>
    </row>
    <row r="935" spans="1:12" ht="63.75" x14ac:dyDescent="0.2">
      <c r="A935" s="87" t="s">
        <v>1530</v>
      </c>
      <c r="B935" s="87" t="s">
        <v>1531</v>
      </c>
      <c r="C935" s="57" t="s">
        <v>1532</v>
      </c>
      <c r="D935" s="57" t="s">
        <v>1598</v>
      </c>
      <c r="E935" s="58" t="s">
        <v>1534</v>
      </c>
      <c r="F935" s="73" t="s">
        <v>64</v>
      </c>
      <c r="G935" s="58" t="s">
        <v>111</v>
      </c>
      <c r="H935" s="58" t="s">
        <v>530</v>
      </c>
      <c r="I935" s="58" t="s">
        <v>1467</v>
      </c>
      <c r="J935" s="58" t="s">
        <v>1599</v>
      </c>
      <c r="K935" s="74">
        <v>44334</v>
      </c>
      <c r="L935" s="58" t="s">
        <v>1536</v>
      </c>
    </row>
    <row r="936" spans="1:12" ht="76.5" x14ac:dyDescent="0.2">
      <c r="A936" s="87" t="s">
        <v>1530</v>
      </c>
      <c r="B936" s="87" t="s">
        <v>1531</v>
      </c>
      <c r="C936" s="57" t="s">
        <v>1532</v>
      </c>
      <c r="D936" s="57" t="s">
        <v>1600</v>
      </c>
      <c r="E936" s="58" t="s">
        <v>1534</v>
      </c>
      <c r="F936" s="73" t="s">
        <v>64</v>
      </c>
      <c r="G936" s="58" t="s">
        <v>111</v>
      </c>
      <c r="H936" s="58" t="s">
        <v>27</v>
      </c>
      <c r="I936" s="58" t="s">
        <v>1467</v>
      </c>
      <c r="J936" s="58" t="s">
        <v>1601</v>
      </c>
      <c r="K936" s="74">
        <v>44335</v>
      </c>
      <c r="L936" s="58" t="s">
        <v>1536</v>
      </c>
    </row>
    <row r="937" spans="1:12" ht="63.75" x14ac:dyDescent="0.2">
      <c r="A937" s="87" t="s">
        <v>1530</v>
      </c>
      <c r="B937" s="89" t="s">
        <v>1531</v>
      </c>
      <c r="C937" s="93" t="s">
        <v>1532</v>
      </c>
      <c r="D937" s="93" t="s">
        <v>1602</v>
      </c>
      <c r="E937" s="75" t="s">
        <v>1534</v>
      </c>
      <c r="F937" s="76" t="s">
        <v>64</v>
      </c>
      <c r="G937" s="75" t="s">
        <v>111</v>
      </c>
      <c r="H937" s="58" t="s">
        <v>27</v>
      </c>
      <c r="I937" s="75" t="s">
        <v>1467</v>
      </c>
      <c r="J937" s="75" t="s">
        <v>1603</v>
      </c>
      <c r="K937" s="74">
        <v>44335</v>
      </c>
      <c r="L937" s="75" t="s">
        <v>1536</v>
      </c>
    </row>
    <row r="938" spans="1:12" ht="216.75" x14ac:dyDescent="0.2">
      <c r="A938" s="87" t="s">
        <v>1530</v>
      </c>
      <c r="B938" s="87" t="s">
        <v>1531</v>
      </c>
      <c r="C938" s="57" t="s">
        <v>1532</v>
      </c>
      <c r="D938" s="57" t="s">
        <v>1604</v>
      </c>
      <c r="E938" s="58" t="s">
        <v>1534</v>
      </c>
      <c r="F938" s="73" t="s">
        <v>64</v>
      </c>
      <c r="G938" s="58" t="s">
        <v>111</v>
      </c>
      <c r="H938" s="58" t="s">
        <v>530</v>
      </c>
      <c r="I938" s="58" t="s">
        <v>1467</v>
      </c>
      <c r="J938" s="58" t="s">
        <v>1605</v>
      </c>
      <c r="K938" s="77">
        <v>44335</v>
      </c>
      <c r="L938" s="58" t="s">
        <v>1536</v>
      </c>
    </row>
    <row r="939" spans="1:12" ht="63.75" x14ac:dyDescent="0.2">
      <c r="A939" s="87" t="s">
        <v>1530</v>
      </c>
      <c r="B939" s="87" t="s">
        <v>1531</v>
      </c>
      <c r="C939" s="57" t="s">
        <v>1532</v>
      </c>
      <c r="D939" s="57" t="s">
        <v>1606</v>
      </c>
      <c r="E939" s="58" t="s">
        <v>1534</v>
      </c>
      <c r="F939" s="73" t="s">
        <v>64</v>
      </c>
      <c r="G939" s="58" t="s">
        <v>111</v>
      </c>
      <c r="H939" s="58" t="s">
        <v>27</v>
      </c>
      <c r="I939" s="58" t="s">
        <v>1467</v>
      </c>
      <c r="J939" s="58" t="s">
        <v>1607</v>
      </c>
      <c r="K939" s="74">
        <v>44336</v>
      </c>
      <c r="L939" s="58" t="s">
        <v>1536</v>
      </c>
    </row>
    <row r="940" spans="1:12" ht="216.75" x14ac:dyDescent="0.2">
      <c r="A940" s="87" t="s">
        <v>1530</v>
      </c>
      <c r="B940" s="87" t="s">
        <v>1531</v>
      </c>
      <c r="C940" s="57" t="s">
        <v>1532</v>
      </c>
      <c r="D940" s="57" t="s">
        <v>1608</v>
      </c>
      <c r="E940" s="58" t="s">
        <v>1534</v>
      </c>
      <c r="F940" s="73" t="s">
        <v>64</v>
      </c>
      <c r="G940" s="58" t="s">
        <v>111</v>
      </c>
      <c r="H940" s="58" t="s">
        <v>530</v>
      </c>
      <c r="I940" s="58" t="s">
        <v>1467</v>
      </c>
      <c r="J940" s="58" t="s">
        <v>1609</v>
      </c>
      <c r="K940" s="74">
        <v>44348</v>
      </c>
      <c r="L940" s="58" t="s">
        <v>1536</v>
      </c>
    </row>
    <row r="941" spans="1:12" ht="178.5" x14ac:dyDescent="0.2">
      <c r="A941" s="87" t="s">
        <v>1530</v>
      </c>
      <c r="B941" s="87" t="s">
        <v>1531</v>
      </c>
      <c r="C941" s="57" t="s">
        <v>1532</v>
      </c>
      <c r="D941" s="57" t="s">
        <v>1610</v>
      </c>
      <c r="E941" s="58" t="s">
        <v>1534</v>
      </c>
      <c r="F941" s="73" t="s">
        <v>64</v>
      </c>
      <c r="G941" s="58" t="s">
        <v>111</v>
      </c>
      <c r="H941" s="58" t="s">
        <v>530</v>
      </c>
      <c r="I941" s="58" t="s">
        <v>1467</v>
      </c>
      <c r="J941" s="58" t="s">
        <v>1611</v>
      </c>
      <c r="K941" s="74">
        <v>44350</v>
      </c>
      <c r="L941" s="58" t="s">
        <v>1536</v>
      </c>
    </row>
    <row r="942" spans="1:12" ht="51" x14ac:dyDescent="0.2">
      <c r="A942" s="87" t="s">
        <v>1530</v>
      </c>
      <c r="B942" s="87" t="s">
        <v>1531</v>
      </c>
      <c r="C942" s="57" t="s">
        <v>1532</v>
      </c>
      <c r="D942" s="57" t="s">
        <v>1612</v>
      </c>
      <c r="E942" s="58" t="s">
        <v>1534</v>
      </c>
      <c r="F942" s="73" t="s">
        <v>64</v>
      </c>
      <c r="G942" s="58" t="s">
        <v>111</v>
      </c>
      <c r="H942" s="58" t="s">
        <v>530</v>
      </c>
      <c r="I942" s="73" t="s">
        <v>1467</v>
      </c>
      <c r="J942" s="73" t="s">
        <v>1613</v>
      </c>
      <c r="K942" s="74">
        <v>44353</v>
      </c>
      <c r="L942" s="58" t="s">
        <v>1536</v>
      </c>
    </row>
    <row r="943" spans="1:12" ht="280.5" x14ac:dyDescent="0.2">
      <c r="A943" s="87" t="s">
        <v>1530</v>
      </c>
      <c r="B943" s="87" t="s">
        <v>1531</v>
      </c>
      <c r="C943" s="57" t="s">
        <v>1532</v>
      </c>
      <c r="D943" s="57" t="s">
        <v>1614</v>
      </c>
      <c r="E943" s="58" t="s">
        <v>1534</v>
      </c>
      <c r="F943" s="73" t="s">
        <v>64</v>
      </c>
      <c r="G943" s="58" t="s">
        <v>111</v>
      </c>
      <c r="H943" s="58" t="s">
        <v>528</v>
      </c>
      <c r="I943" s="73" t="s">
        <v>1467</v>
      </c>
      <c r="J943" s="73" t="s">
        <v>1615</v>
      </c>
      <c r="K943" s="74">
        <v>44353</v>
      </c>
      <c r="L943" s="58" t="s">
        <v>1536</v>
      </c>
    </row>
    <row r="944" spans="1:12" ht="89.25" x14ac:dyDescent="0.2">
      <c r="A944" s="87" t="s">
        <v>1530</v>
      </c>
      <c r="B944" s="87" t="s">
        <v>1531</v>
      </c>
      <c r="C944" s="57" t="s">
        <v>1532</v>
      </c>
      <c r="D944" s="57" t="s">
        <v>1616</v>
      </c>
      <c r="E944" s="58" t="s">
        <v>1534</v>
      </c>
      <c r="F944" s="73" t="s">
        <v>64</v>
      </c>
      <c r="G944" s="58" t="s">
        <v>111</v>
      </c>
      <c r="H944" s="58" t="s">
        <v>530</v>
      </c>
      <c r="I944" s="73" t="s">
        <v>1467</v>
      </c>
      <c r="J944" s="73" t="s">
        <v>1617</v>
      </c>
      <c r="K944" s="74">
        <v>44360</v>
      </c>
      <c r="L944" s="58" t="s">
        <v>1536</v>
      </c>
    </row>
    <row r="945" spans="1:12" ht="76.5" x14ac:dyDescent="0.2">
      <c r="A945" s="87" t="s">
        <v>1530</v>
      </c>
      <c r="B945" s="87" t="s">
        <v>1531</v>
      </c>
      <c r="C945" s="57" t="s">
        <v>1532</v>
      </c>
      <c r="D945" s="57" t="s">
        <v>1618</v>
      </c>
      <c r="E945" s="58" t="s">
        <v>1534</v>
      </c>
      <c r="F945" s="73" t="s">
        <v>64</v>
      </c>
      <c r="G945" s="58" t="s">
        <v>111</v>
      </c>
      <c r="H945" s="58" t="s">
        <v>27</v>
      </c>
      <c r="I945" s="73" t="s">
        <v>1467</v>
      </c>
      <c r="J945" s="73" t="s">
        <v>1619</v>
      </c>
      <c r="K945" s="74">
        <v>44360</v>
      </c>
      <c r="L945" s="58" t="s">
        <v>1536</v>
      </c>
    </row>
    <row r="946" spans="1:12" ht="140.25" x14ac:dyDescent="0.2">
      <c r="A946" s="87" t="s">
        <v>1530</v>
      </c>
      <c r="B946" s="87" t="s">
        <v>1531</v>
      </c>
      <c r="C946" s="57" t="s">
        <v>1532</v>
      </c>
      <c r="D946" s="57" t="s">
        <v>1620</v>
      </c>
      <c r="E946" s="58" t="s">
        <v>1534</v>
      </c>
      <c r="F946" s="73" t="s">
        <v>64</v>
      </c>
      <c r="G946" s="58" t="s">
        <v>111</v>
      </c>
      <c r="H946" s="58" t="s">
        <v>530</v>
      </c>
      <c r="I946" s="58" t="s">
        <v>1467</v>
      </c>
      <c r="J946" s="58" t="s">
        <v>1621</v>
      </c>
      <c r="K946" s="74">
        <v>44361</v>
      </c>
      <c r="L946" s="58" t="s">
        <v>1536</v>
      </c>
    </row>
    <row r="947" spans="1:12" ht="63.75" x14ac:dyDescent="0.2">
      <c r="A947" s="87" t="s">
        <v>1530</v>
      </c>
      <c r="B947" s="87" t="s">
        <v>1531</v>
      </c>
      <c r="C947" s="57" t="s">
        <v>1532</v>
      </c>
      <c r="D947" s="57" t="s">
        <v>1622</v>
      </c>
      <c r="E947" s="58" t="s">
        <v>1534</v>
      </c>
      <c r="F947" s="73" t="s">
        <v>64</v>
      </c>
      <c r="G947" s="58" t="s">
        <v>111</v>
      </c>
      <c r="H947" s="58" t="s">
        <v>27</v>
      </c>
      <c r="I947" s="58" t="s">
        <v>1467</v>
      </c>
      <c r="J947" s="58" t="s">
        <v>1535</v>
      </c>
      <c r="K947" s="74">
        <v>44361</v>
      </c>
      <c r="L947" s="58" t="s">
        <v>1536</v>
      </c>
    </row>
    <row r="948" spans="1:12" ht="76.5" x14ac:dyDescent="0.2">
      <c r="A948" s="87" t="s">
        <v>1530</v>
      </c>
      <c r="B948" s="87" t="s">
        <v>1531</v>
      </c>
      <c r="C948" s="57" t="s">
        <v>1532</v>
      </c>
      <c r="D948" s="57" t="s">
        <v>1623</v>
      </c>
      <c r="E948" s="58" t="s">
        <v>1534</v>
      </c>
      <c r="F948" s="73" t="s">
        <v>64</v>
      </c>
      <c r="G948" s="58" t="s">
        <v>111</v>
      </c>
      <c r="H948" s="58" t="s">
        <v>530</v>
      </c>
      <c r="I948" s="58" t="s">
        <v>1467</v>
      </c>
      <c r="J948" s="58" t="s">
        <v>1624</v>
      </c>
      <c r="K948" s="74">
        <v>44363</v>
      </c>
      <c r="L948" s="58" t="s">
        <v>1536</v>
      </c>
    </row>
    <row r="949" spans="1:12" ht="38.25" x14ac:dyDescent="0.2">
      <c r="A949" s="87"/>
      <c r="B949" s="87"/>
      <c r="C949" s="57" t="s">
        <v>1532</v>
      </c>
      <c r="D949" s="57" t="s">
        <v>1625</v>
      </c>
      <c r="E949" s="58" t="s">
        <v>1534</v>
      </c>
      <c r="F949" s="73" t="s">
        <v>64</v>
      </c>
      <c r="G949" s="58" t="s">
        <v>111</v>
      </c>
      <c r="H949" s="58" t="s">
        <v>27</v>
      </c>
      <c r="I949" s="58" t="s">
        <v>1467</v>
      </c>
      <c r="J949" s="58" t="s">
        <v>1626</v>
      </c>
      <c r="K949" s="74">
        <v>44368</v>
      </c>
      <c r="L949" s="58" t="s">
        <v>1536</v>
      </c>
    </row>
    <row r="950" spans="1:12" ht="89.25" x14ac:dyDescent="0.2">
      <c r="A950" s="87" t="s">
        <v>1530</v>
      </c>
      <c r="B950" s="87" t="s">
        <v>1531</v>
      </c>
      <c r="C950" s="57" t="s">
        <v>1532</v>
      </c>
      <c r="D950" s="57" t="s">
        <v>1627</v>
      </c>
      <c r="E950" s="58" t="s">
        <v>1534</v>
      </c>
      <c r="F950" s="73" t="s">
        <v>64</v>
      </c>
      <c r="G950" s="58" t="s">
        <v>111</v>
      </c>
      <c r="H950" s="58" t="s">
        <v>27</v>
      </c>
      <c r="I950" s="58" t="s">
        <v>1467</v>
      </c>
      <c r="J950" s="58" t="s">
        <v>1628</v>
      </c>
      <c r="K950" s="74">
        <v>44368</v>
      </c>
      <c r="L950" s="58" t="s">
        <v>1536</v>
      </c>
    </row>
    <row r="951" spans="1:12" ht="409.5" x14ac:dyDescent="0.2">
      <c r="A951" s="87" t="s">
        <v>1530</v>
      </c>
      <c r="B951" s="87" t="s">
        <v>1531</v>
      </c>
      <c r="C951" s="57" t="s">
        <v>1532</v>
      </c>
      <c r="D951" s="57" t="s">
        <v>1629</v>
      </c>
      <c r="E951" s="58" t="s">
        <v>1534</v>
      </c>
      <c r="F951" s="73" t="s">
        <v>64</v>
      </c>
      <c r="G951" s="58" t="s">
        <v>111</v>
      </c>
      <c r="H951" s="58" t="s">
        <v>530</v>
      </c>
      <c r="I951" s="58" t="s">
        <v>1467</v>
      </c>
      <c r="J951" s="58" t="s">
        <v>1630</v>
      </c>
      <c r="K951" s="74">
        <v>44369</v>
      </c>
      <c r="L951" s="58" t="s">
        <v>1536</v>
      </c>
    </row>
    <row r="952" spans="1:12" ht="280.5" x14ac:dyDescent="0.2">
      <c r="A952" s="87" t="s">
        <v>1530</v>
      </c>
      <c r="B952" s="87" t="s">
        <v>1531</v>
      </c>
      <c r="C952" s="57" t="s">
        <v>1532</v>
      </c>
      <c r="D952" s="57" t="s">
        <v>1631</v>
      </c>
      <c r="E952" s="58" t="s">
        <v>1534</v>
      </c>
      <c r="F952" s="73" t="s">
        <v>64</v>
      </c>
      <c r="G952" s="58" t="s">
        <v>111</v>
      </c>
      <c r="H952" s="58" t="s">
        <v>530</v>
      </c>
      <c r="I952" s="58" t="s">
        <v>1467</v>
      </c>
      <c r="J952" s="58" t="s">
        <v>1632</v>
      </c>
      <c r="K952" s="74">
        <v>44372</v>
      </c>
      <c r="L952" s="58" t="s">
        <v>1536</v>
      </c>
    </row>
    <row r="953" spans="1:12" ht="63.75" x14ac:dyDescent="0.2">
      <c r="A953" s="87" t="s">
        <v>1530</v>
      </c>
      <c r="B953" s="87" t="s">
        <v>1531</v>
      </c>
      <c r="C953" s="57" t="s">
        <v>1532</v>
      </c>
      <c r="D953" s="57" t="s">
        <v>1633</v>
      </c>
      <c r="E953" s="58" t="s">
        <v>1534</v>
      </c>
      <c r="F953" s="73" t="s">
        <v>64</v>
      </c>
      <c r="G953" s="58" t="s">
        <v>111</v>
      </c>
      <c r="H953" s="58" t="s">
        <v>530</v>
      </c>
      <c r="I953" s="58" t="s">
        <v>1467</v>
      </c>
      <c r="J953" s="58" t="s">
        <v>1634</v>
      </c>
      <c r="K953" s="74">
        <v>44374</v>
      </c>
      <c r="L953" s="58" t="s">
        <v>1536</v>
      </c>
    </row>
    <row r="954" spans="1:12" ht="280.5" x14ac:dyDescent="0.2">
      <c r="A954" s="87" t="s">
        <v>1530</v>
      </c>
      <c r="B954" s="87" t="s">
        <v>1531</v>
      </c>
      <c r="C954" s="57" t="s">
        <v>1532</v>
      </c>
      <c r="D954" s="57" t="s">
        <v>1635</v>
      </c>
      <c r="E954" s="58" t="s">
        <v>1534</v>
      </c>
      <c r="F954" s="73" t="s">
        <v>64</v>
      </c>
      <c r="G954" s="58" t="s">
        <v>1636</v>
      </c>
      <c r="H954" s="58" t="s">
        <v>528</v>
      </c>
      <c r="I954" s="58" t="s">
        <v>1467</v>
      </c>
      <c r="J954" s="58" t="s">
        <v>1615</v>
      </c>
      <c r="K954" s="74">
        <v>44375</v>
      </c>
      <c r="L954" s="58" t="s">
        <v>1536</v>
      </c>
    </row>
    <row r="955" spans="1:12" ht="409.5" x14ac:dyDescent="0.2">
      <c r="A955" s="87" t="s">
        <v>1530</v>
      </c>
      <c r="B955" s="87" t="s">
        <v>1531</v>
      </c>
      <c r="C955" s="57" t="s">
        <v>1532</v>
      </c>
      <c r="D955" s="57" t="s">
        <v>1637</v>
      </c>
      <c r="E955" s="58" t="s">
        <v>1534</v>
      </c>
      <c r="F955" s="73" t="s">
        <v>64</v>
      </c>
      <c r="G955" s="58" t="s">
        <v>111</v>
      </c>
      <c r="H955" s="58" t="s">
        <v>530</v>
      </c>
      <c r="I955" s="58" t="s">
        <v>1467</v>
      </c>
      <c r="J955" s="58" t="s">
        <v>1638</v>
      </c>
      <c r="K955" s="74">
        <v>44375</v>
      </c>
      <c r="L955" s="58" t="s">
        <v>1536</v>
      </c>
    </row>
    <row r="956" spans="1:12" ht="63.75" x14ac:dyDescent="0.2">
      <c r="A956" s="87" t="s">
        <v>1530</v>
      </c>
      <c r="B956" s="87" t="s">
        <v>1531</v>
      </c>
      <c r="C956" s="57" t="s">
        <v>1532</v>
      </c>
      <c r="D956" s="57" t="s">
        <v>1639</v>
      </c>
      <c r="E956" s="58" t="s">
        <v>1534</v>
      </c>
      <c r="F956" s="73" t="s">
        <v>64</v>
      </c>
      <c r="G956" s="58" t="s">
        <v>111</v>
      </c>
      <c r="H956" s="58" t="s">
        <v>27</v>
      </c>
      <c r="I956" s="58" t="s">
        <v>1467</v>
      </c>
      <c r="J956" s="58" t="s">
        <v>1640</v>
      </c>
      <c r="K956" s="74">
        <v>44377</v>
      </c>
      <c r="L956" s="58" t="s">
        <v>1536</v>
      </c>
    </row>
    <row r="957" spans="1:12" ht="140.25" x14ac:dyDescent="0.2">
      <c r="A957" s="87" t="s">
        <v>1530</v>
      </c>
      <c r="B957" s="87" t="s">
        <v>1531</v>
      </c>
      <c r="C957" s="96" t="s">
        <v>1532</v>
      </c>
      <c r="D957" s="57" t="s">
        <v>1641</v>
      </c>
      <c r="E957" s="58" t="s">
        <v>1534</v>
      </c>
      <c r="F957" s="73" t="s">
        <v>64</v>
      </c>
      <c r="G957" s="58" t="s">
        <v>111</v>
      </c>
      <c r="H957" s="58" t="s">
        <v>530</v>
      </c>
      <c r="I957" s="58" t="s">
        <v>1467</v>
      </c>
      <c r="J957" s="96" t="s">
        <v>1642</v>
      </c>
      <c r="K957" s="133">
        <v>44380</v>
      </c>
      <c r="L957" s="134" t="s">
        <v>1536</v>
      </c>
    </row>
    <row r="958" spans="1:12" ht="357" x14ac:dyDescent="0.2">
      <c r="A958" s="87" t="s">
        <v>1530</v>
      </c>
      <c r="B958" s="87" t="s">
        <v>1531</v>
      </c>
      <c r="C958" s="57" t="s">
        <v>1532</v>
      </c>
      <c r="D958" s="57" t="s">
        <v>1643</v>
      </c>
      <c r="E958" s="58" t="s">
        <v>1534</v>
      </c>
      <c r="F958" s="73" t="s">
        <v>64</v>
      </c>
      <c r="G958" s="58" t="s">
        <v>111</v>
      </c>
      <c r="H958" s="58" t="s">
        <v>530</v>
      </c>
      <c r="I958" s="58" t="s">
        <v>1467</v>
      </c>
      <c r="J958" s="135" t="s">
        <v>1644</v>
      </c>
      <c r="K958" s="133">
        <v>44382</v>
      </c>
      <c r="L958" s="136" t="s">
        <v>1536</v>
      </c>
    </row>
    <row r="959" spans="1:12" ht="38.25" x14ac:dyDescent="0.2">
      <c r="A959" s="87" t="s">
        <v>1530</v>
      </c>
      <c r="B959" s="87" t="s">
        <v>1531</v>
      </c>
      <c r="C959" s="57" t="s">
        <v>1532</v>
      </c>
      <c r="D959" s="57" t="s">
        <v>1551</v>
      </c>
      <c r="E959" s="58" t="s">
        <v>1534</v>
      </c>
      <c r="F959" s="73" t="s">
        <v>64</v>
      </c>
      <c r="G959" s="58" t="s">
        <v>111</v>
      </c>
      <c r="H959" s="58" t="s">
        <v>27</v>
      </c>
      <c r="I959" s="58" t="s">
        <v>1467</v>
      </c>
      <c r="J959" s="135" t="s">
        <v>1645</v>
      </c>
      <c r="K959" s="133">
        <v>44382</v>
      </c>
      <c r="L959" s="136" t="s">
        <v>1536</v>
      </c>
    </row>
    <row r="960" spans="1:12" ht="409.5" x14ac:dyDescent="0.2">
      <c r="A960" s="87" t="s">
        <v>1530</v>
      </c>
      <c r="B960" s="87" t="s">
        <v>1531</v>
      </c>
      <c r="C960" s="57" t="s">
        <v>1532</v>
      </c>
      <c r="D960" s="57" t="s">
        <v>1646</v>
      </c>
      <c r="E960" s="58" t="s">
        <v>1534</v>
      </c>
      <c r="F960" s="73" t="s">
        <v>64</v>
      </c>
      <c r="G960" s="58" t="s">
        <v>111</v>
      </c>
      <c r="H960" s="58" t="s">
        <v>530</v>
      </c>
      <c r="I960" s="58" t="s">
        <v>1467</v>
      </c>
      <c r="J960" s="135" t="s">
        <v>1647</v>
      </c>
      <c r="K960" s="137">
        <v>44385</v>
      </c>
      <c r="L960" s="136" t="s">
        <v>1536</v>
      </c>
    </row>
    <row r="961" spans="1:12" ht="89.25" x14ac:dyDescent="0.2">
      <c r="A961" s="87" t="s">
        <v>1530</v>
      </c>
      <c r="B961" s="87" t="s">
        <v>1531</v>
      </c>
      <c r="C961" s="57" t="s">
        <v>1532</v>
      </c>
      <c r="D961" s="57" t="s">
        <v>1648</v>
      </c>
      <c r="E961" s="58" t="s">
        <v>1534</v>
      </c>
      <c r="F961" s="73" t="s">
        <v>64</v>
      </c>
      <c r="G961" s="58" t="s">
        <v>111</v>
      </c>
      <c r="H961" s="58" t="s">
        <v>530</v>
      </c>
      <c r="I961" s="58" t="s">
        <v>1467</v>
      </c>
      <c r="J961" s="58" t="s">
        <v>1649</v>
      </c>
      <c r="K961" s="74">
        <v>44386</v>
      </c>
      <c r="L961" s="58" t="s">
        <v>1536</v>
      </c>
    </row>
    <row r="962" spans="1:12" ht="76.5" x14ac:dyDescent="0.2">
      <c r="A962" s="87" t="s">
        <v>1530</v>
      </c>
      <c r="B962" s="87" t="s">
        <v>1531</v>
      </c>
      <c r="C962" s="57" t="s">
        <v>1532</v>
      </c>
      <c r="D962" s="57" t="s">
        <v>1650</v>
      </c>
      <c r="E962" s="58" t="s">
        <v>1534</v>
      </c>
      <c r="F962" s="73" t="s">
        <v>64</v>
      </c>
      <c r="G962" s="58" t="s">
        <v>111</v>
      </c>
      <c r="H962" s="58" t="s">
        <v>27</v>
      </c>
      <c r="I962" s="58" t="s">
        <v>1467</v>
      </c>
      <c r="J962" s="58" t="s">
        <v>1651</v>
      </c>
      <c r="K962" s="74">
        <v>44390</v>
      </c>
      <c r="L962" s="58" t="s">
        <v>1536</v>
      </c>
    </row>
    <row r="963" spans="1:12" ht="318.75" x14ac:dyDescent="0.2">
      <c r="A963" s="87" t="s">
        <v>1530</v>
      </c>
      <c r="B963" s="87" t="s">
        <v>1531</v>
      </c>
      <c r="C963" s="57" t="s">
        <v>1532</v>
      </c>
      <c r="D963" s="57" t="s">
        <v>1652</v>
      </c>
      <c r="E963" s="58" t="s">
        <v>1534</v>
      </c>
      <c r="F963" s="73" t="s">
        <v>64</v>
      </c>
      <c r="G963" s="58" t="s">
        <v>111</v>
      </c>
      <c r="H963" s="58" t="s">
        <v>530</v>
      </c>
      <c r="I963" s="58" t="s">
        <v>1467</v>
      </c>
      <c r="J963" s="58" t="s">
        <v>1653</v>
      </c>
      <c r="K963" s="74">
        <v>44390</v>
      </c>
      <c r="L963" s="58" t="s">
        <v>1536</v>
      </c>
    </row>
    <row r="964" spans="1:12" ht="63.75" x14ac:dyDescent="0.2">
      <c r="A964" s="87" t="s">
        <v>1530</v>
      </c>
      <c r="B964" s="87" t="s">
        <v>1531</v>
      </c>
      <c r="C964" s="57" t="s">
        <v>1532</v>
      </c>
      <c r="D964" s="57" t="s">
        <v>1654</v>
      </c>
      <c r="E964" s="58" t="s">
        <v>1534</v>
      </c>
      <c r="F964" s="73" t="s">
        <v>64</v>
      </c>
      <c r="G964" s="58" t="s">
        <v>111</v>
      </c>
      <c r="H964" s="58" t="s">
        <v>27</v>
      </c>
      <c r="I964" s="58" t="s">
        <v>1467</v>
      </c>
      <c r="J964" s="58" t="s">
        <v>1655</v>
      </c>
      <c r="K964" s="74">
        <v>44390</v>
      </c>
      <c r="L964" s="58" t="s">
        <v>1536</v>
      </c>
    </row>
    <row r="965" spans="1:12" ht="38.25" x14ac:dyDescent="0.2">
      <c r="A965" s="87" t="s">
        <v>1530</v>
      </c>
      <c r="B965" s="87" t="s">
        <v>1531</v>
      </c>
      <c r="C965" s="57" t="s">
        <v>1532</v>
      </c>
      <c r="D965" s="57" t="s">
        <v>1656</v>
      </c>
      <c r="E965" s="58" t="s">
        <v>1534</v>
      </c>
      <c r="F965" s="73" t="s">
        <v>64</v>
      </c>
      <c r="G965" s="58" t="s">
        <v>111</v>
      </c>
      <c r="H965" s="58" t="s">
        <v>27</v>
      </c>
      <c r="I965" s="58" t="s">
        <v>1467</v>
      </c>
      <c r="J965" s="58" t="s">
        <v>1657</v>
      </c>
      <c r="K965" s="74">
        <v>44393</v>
      </c>
      <c r="L965" s="58" t="s">
        <v>1536</v>
      </c>
    </row>
    <row r="966" spans="1:12" ht="114.75" x14ac:dyDescent="0.2">
      <c r="A966" s="87" t="s">
        <v>1530</v>
      </c>
      <c r="B966" s="87" t="s">
        <v>1531</v>
      </c>
      <c r="C966" s="57" t="s">
        <v>1532</v>
      </c>
      <c r="D966" s="57" t="s">
        <v>1658</v>
      </c>
      <c r="E966" s="58" t="s">
        <v>1534</v>
      </c>
      <c r="F966" s="73" t="s">
        <v>64</v>
      </c>
      <c r="G966" s="58" t="s">
        <v>111</v>
      </c>
      <c r="H966" s="58" t="s">
        <v>530</v>
      </c>
      <c r="I966" s="58" t="s">
        <v>1467</v>
      </c>
      <c r="J966" s="58" t="s">
        <v>1659</v>
      </c>
      <c r="K966" s="74">
        <v>44398</v>
      </c>
      <c r="L966" s="58" t="s">
        <v>1536</v>
      </c>
    </row>
    <row r="967" spans="1:12" ht="89.25" x14ac:dyDescent="0.2">
      <c r="A967" s="87" t="s">
        <v>1530</v>
      </c>
      <c r="B967" s="87" t="s">
        <v>1531</v>
      </c>
      <c r="C967" s="57" t="s">
        <v>1532</v>
      </c>
      <c r="D967" s="57" t="s">
        <v>1660</v>
      </c>
      <c r="E967" s="58" t="s">
        <v>1534</v>
      </c>
      <c r="F967" s="58" t="s">
        <v>64</v>
      </c>
      <c r="G967" s="58" t="s">
        <v>111</v>
      </c>
      <c r="H967" s="73" t="s">
        <v>27</v>
      </c>
      <c r="I967" s="58" t="s">
        <v>1467</v>
      </c>
      <c r="J967" s="58" t="s">
        <v>1661</v>
      </c>
      <c r="K967" s="78">
        <v>44399</v>
      </c>
      <c r="L967" s="58" t="s">
        <v>1536</v>
      </c>
    </row>
    <row r="968" spans="1:12" ht="127.5" x14ac:dyDescent="0.2">
      <c r="A968" s="87" t="s">
        <v>1530</v>
      </c>
      <c r="B968" s="87" t="s">
        <v>1531</v>
      </c>
      <c r="C968" s="57" t="s">
        <v>1532</v>
      </c>
      <c r="D968" s="57" t="s">
        <v>1662</v>
      </c>
      <c r="E968" s="58" t="s">
        <v>1534</v>
      </c>
      <c r="F968" s="58" t="s">
        <v>64</v>
      </c>
      <c r="G968" s="58" t="s">
        <v>111</v>
      </c>
      <c r="H968" s="73" t="s">
        <v>27</v>
      </c>
      <c r="I968" s="58" t="s">
        <v>1467</v>
      </c>
      <c r="J968" s="58" t="s">
        <v>1663</v>
      </c>
      <c r="K968" s="78">
        <v>44400</v>
      </c>
      <c r="L968" s="58" t="s">
        <v>1536</v>
      </c>
    </row>
    <row r="969" spans="1:12" ht="76.5" x14ac:dyDescent="0.2">
      <c r="A969" s="87" t="s">
        <v>1530</v>
      </c>
      <c r="B969" s="87" t="s">
        <v>1531</v>
      </c>
      <c r="C969" s="57" t="s">
        <v>1532</v>
      </c>
      <c r="D969" s="57" t="s">
        <v>1662</v>
      </c>
      <c r="E969" s="58" t="s">
        <v>1534</v>
      </c>
      <c r="F969" s="58" t="s">
        <v>64</v>
      </c>
      <c r="G969" s="58" t="s">
        <v>111</v>
      </c>
      <c r="H969" s="73" t="s">
        <v>530</v>
      </c>
      <c r="I969" s="58" t="s">
        <v>1467</v>
      </c>
      <c r="J969" s="58" t="s">
        <v>1664</v>
      </c>
      <c r="K969" s="78" t="s">
        <v>1665</v>
      </c>
      <c r="L969" s="58" t="s">
        <v>1536</v>
      </c>
    </row>
    <row r="970" spans="1:12" ht="127.5" x14ac:dyDescent="0.2">
      <c r="A970" s="87" t="s">
        <v>1530</v>
      </c>
      <c r="B970" s="87" t="s">
        <v>1531</v>
      </c>
      <c r="C970" s="57" t="s">
        <v>1532</v>
      </c>
      <c r="D970" s="57" t="s">
        <v>1666</v>
      </c>
      <c r="E970" s="58" t="s">
        <v>1534</v>
      </c>
      <c r="F970" s="58" t="s">
        <v>64</v>
      </c>
      <c r="G970" s="58" t="s">
        <v>111</v>
      </c>
      <c r="H970" s="73" t="s">
        <v>530</v>
      </c>
      <c r="I970" s="58" t="s">
        <v>1467</v>
      </c>
      <c r="J970" s="58" t="s">
        <v>1667</v>
      </c>
      <c r="K970" s="78">
        <v>44403</v>
      </c>
      <c r="L970" s="58" t="s">
        <v>1536</v>
      </c>
    </row>
    <row r="971" spans="1:12" ht="63.75" x14ac:dyDescent="0.2">
      <c r="A971" s="87" t="s">
        <v>1530</v>
      </c>
      <c r="B971" s="87" t="s">
        <v>1531</v>
      </c>
      <c r="C971" s="57" t="s">
        <v>1532</v>
      </c>
      <c r="D971" s="57" t="s">
        <v>1562</v>
      </c>
      <c r="E971" s="58" t="s">
        <v>1534</v>
      </c>
      <c r="F971" s="58" t="s">
        <v>64</v>
      </c>
      <c r="G971" s="58" t="s">
        <v>111</v>
      </c>
      <c r="H971" s="73" t="s">
        <v>27</v>
      </c>
      <c r="I971" s="58" t="s">
        <v>1467</v>
      </c>
      <c r="J971" s="58" t="s">
        <v>1640</v>
      </c>
      <c r="K971" s="78">
        <v>44403</v>
      </c>
      <c r="L971" s="58" t="s">
        <v>1536</v>
      </c>
    </row>
    <row r="972" spans="1:12" ht="318.75" x14ac:dyDescent="0.2">
      <c r="A972" s="87" t="s">
        <v>1530</v>
      </c>
      <c r="B972" s="87" t="s">
        <v>1531</v>
      </c>
      <c r="C972" s="57" t="s">
        <v>1532</v>
      </c>
      <c r="D972" s="57" t="s">
        <v>1668</v>
      </c>
      <c r="E972" s="58" t="s">
        <v>1534</v>
      </c>
      <c r="F972" s="58" t="s">
        <v>64</v>
      </c>
      <c r="G972" s="58" t="s">
        <v>111</v>
      </c>
      <c r="H972" s="73" t="s">
        <v>530</v>
      </c>
      <c r="I972" s="58" t="s">
        <v>1467</v>
      </c>
      <c r="J972" s="58" t="s">
        <v>1669</v>
      </c>
      <c r="K972" s="78">
        <v>44404</v>
      </c>
      <c r="L972" s="58" t="s">
        <v>1536</v>
      </c>
    </row>
    <row r="973" spans="1:12" ht="76.5" x14ac:dyDescent="0.2">
      <c r="A973" s="87" t="s">
        <v>1530</v>
      </c>
      <c r="B973" s="87" t="s">
        <v>1531</v>
      </c>
      <c r="C973" s="57" t="s">
        <v>1532</v>
      </c>
      <c r="D973" s="57" t="s">
        <v>1662</v>
      </c>
      <c r="E973" s="58" t="s">
        <v>1534</v>
      </c>
      <c r="F973" s="58" t="s">
        <v>64</v>
      </c>
      <c r="G973" s="58" t="s">
        <v>111</v>
      </c>
      <c r="H973" s="73" t="s">
        <v>530</v>
      </c>
      <c r="I973" s="58" t="s">
        <v>1467</v>
      </c>
      <c r="J973" s="58" t="s">
        <v>1664</v>
      </c>
      <c r="K973" s="78">
        <v>44406</v>
      </c>
      <c r="L973" s="58" t="s">
        <v>1536</v>
      </c>
    </row>
    <row r="974" spans="1:12" ht="89.25" x14ac:dyDescent="0.2">
      <c r="A974" s="87" t="s">
        <v>1530</v>
      </c>
      <c r="B974" s="87" t="s">
        <v>1531</v>
      </c>
      <c r="C974" s="57" t="s">
        <v>1532</v>
      </c>
      <c r="D974" s="57" t="s">
        <v>1670</v>
      </c>
      <c r="E974" s="58" t="s">
        <v>1534</v>
      </c>
      <c r="F974" s="58" t="s">
        <v>64</v>
      </c>
      <c r="G974" s="58" t="s">
        <v>111</v>
      </c>
      <c r="H974" s="73" t="s">
        <v>530</v>
      </c>
      <c r="I974" s="58" t="s">
        <v>1467</v>
      </c>
      <c r="J974" s="58" t="s">
        <v>1671</v>
      </c>
      <c r="K974" s="78">
        <v>44407</v>
      </c>
      <c r="L974" s="58" t="s">
        <v>1536</v>
      </c>
    </row>
    <row r="975" spans="1:12" ht="63.75" x14ac:dyDescent="0.2">
      <c r="A975" s="87" t="s">
        <v>1530</v>
      </c>
      <c r="B975" s="87" t="s">
        <v>1531</v>
      </c>
      <c r="C975" s="57" t="s">
        <v>1532</v>
      </c>
      <c r="D975" s="57" t="s">
        <v>1672</v>
      </c>
      <c r="E975" s="58" t="s">
        <v>1534</v>
      </c>
      <c r="F975" s="58" t="s">
        <v>64</v>
      </c>
      <c r="G975" s="58" t="s">
        <v>111</v>
      </c>
      <c r="H975" s="73" t="s">
        <v>27</v>
      </c>
      <c r="I975" s="58" t="s">
        <v>1467</v>
      </c>
      <c r="J975" s="58" t="s">
        <v>1673</v>
      </c>
      <c r="K975" s="78">
        <v>44407</v>
      </c>
      <c r="L975" s="58" t="s">
        <v>1536</v>
      </c>
    </row>
    <row r="976" spans="1:12" ht="38.25" x14ac:dyDescent="0.2">
      <c r="A976" s="87" t="s">
        <v>1530</v>
      </c>
      <c r="B976" s="87" t="s">
        <v>1531</v>
      </c>
      <c r="C976" s="57" t="s">
        <v>1532</v>
      </c>
      <c r="D976" s="57" t="s">
        <v>1674</v>
      </c>
      <c r="E976" s="58" t="s">
        <v>1534</v>
      </c>
      <c r="F976" s="58" t="s">
        <v>64</v>
      </c>
      <c r="G976" s="58" t="s">
        <v>111</v>
      </c>
      <c r="H976" s="73" t="s">
        <v>27</v>
      </c>
      <c r="I976" s="58" t="s">
        <v>1467</v>
      </c>
      <c r="J976" s="58" t="s">
        <v>1645</v>
      </c>
      <c r="K976" s="78">
        <v>44410</v>
      </c>
      <c r="L976" s="58" t="s">
        <v>1536</v>
      </c>
    </row>
    <row r="977" spans="1:12" ht="63.75" x14ac:dyDescent="0.2">
      <c r="A977" s="87" t="s">
        <v>1530</v>
      </c>
      <c r="B977" s="87" t="s">
        <v>1531</v>
      </c>
      <c r="C977" s="57" t="s">
        <v>1532</v>
      </c>
      <c r="D977" s="57" t="s">
        <v>1675</v>
      </c>
      <c r="E977" s="58" t="s">
        <v>1534</v>
      </c>
      <c r="F977" s="58" t="s">
        <v>64</v>
      </c>
      <c r="G977" s="58" t="s">
        <v>111</v>
      </c>
      <c r="H977" s="73" t="s">
        <v>27</v>
      </c>
      <c r="I977" s="58" t="s">
        <v>1467</v>
      </c>
      <c r="J977" s="58" t="s">
        <v>1655</v>
      </c>
      <c r="K977" s="78">
        <v>44410</v>
      </c>
      <c r="L977" s="58" t="s">
        <v>1536</v>
      </c>
    </row>
    <row r="978" spans="1:12" ht="102" x14ac:dyDescent="0.2">
      <c r="A978" s="87" t="s">
        <v>1530</v>
      </c>
      <c r="B978" s="87" t="s">
        <v>1531</v>
      </c>
      <c r="C978" s="57" t="s">
        <v>1532</v>
      </c>
      <c r="D978" s="57" t="s">
        <v>1676</v>
      </c>
      <c r="E978" s="58" t="s">
        <v>1534</v>
      </c>
      <c r="F978" s="73" t="s">
        <v>64</v>
      </c>
      <c r="G978" s="58" t="s">
        <v>111</v>
      </c>
      <c r="H978" s="58" t="s">
        <v>530</v>
      </c>
      <c r="I978" s="58" t="s">
        <v>1467</v>
      </c>
      <c r="J978" s="58" t="s">
        <v>1677</v>
      </c>
      <c r="K978" s="74">
        <v>44411</v>
      </c>
      <c r="L978" s="58" t="s">
        <v>1536</v>
      </c>
    </row>
    <row r="979" spans="1:12" ht="280.5" x14ac:dyDescent="0.2">
      <c r="A979" s="87" t="s">
        <v>1530</v>
      </c>
      <c r="B979" s="87" t="s">
        <v>1531</v>
      </c>
      <c r="C979" s="57" t="s">
        <v>1532</v>
      </c>
      <c r="D979" s="57" t="s">
        <v>1678</v>
      </c>
      <c r="E979" s="58" t="s">
        <v>1534</v>
      </c>
      <c r="F979" s="73" t="s">
        <v>64</v>
      </c>
      <c r="G979" s="58" t="s">
        <v>111</v>
      </c>
      <c r="H979" s="58" t="s">
        <v>530</v>
      </c>
      <c r="I979" s="58" t="s">
        <v>1467</v>
      </c>
      <c r="J979" s="58" t="s">
        <v>1679</v>
      </c>
      <c r="K979" s="74">
        <v>44419</v>
      </c>
      <c r="L979" s="58" t="s">
        <v>1536</v>
      </c>
    </row>
    <row r="980" spans="1:12" ht="38.25" x14ac:dyDescent="0.2">
      <c r="A980" s="87" t="s">
        <v>1530</v>
      </c>
      <c r="B980" s="87" t="s">
        <v>1531</v>
      </c>
      <c r="C980" s="57" t="s">
        <v>1532</v>
      </c>
      <c r="D980" s="57" t="s">
        <v>1680</v>
      </c>
      <c r="E980" s="58" t="s">
        <v>1534</v>
      </c>
      <c r="F980" s="73" t="s">
        <v>64</v>
      </c>
      <c r="G980" s="58" t="s">
        <v>111</v>
      </c>
      <c r="H980" s="58" t="s">
        <v>27</v>
      </c>
      <c r="I980" s="58" t="s">
        <v>1467</v>
      </c>
      <c r="J980" s="58" t="s">
        <v>1558</v>
      </c>
      <c r="K980" s="74">
        <v>44424</v>
      </c>
      <c r="L980" s="58" t="s">
        <v>1536</v>
      </c>
    </row>
    <row r="981" spans="1:12" ht="63.75" x14ac:dyDescent="0.2">
      <c r="A981" s="87" t="s">
        <v>1530</v>
      </c>
      <c r="B981" s="87" t="s">
        <v>1531</v>
      </c>
      <c r="C981" s="57" t="s">
        <v>1532</v>
      </c>
      <c r="D981" s="57" t="s">
        <v>1551</v>
      </c>
      <c r="E981" s="58" t="s">
        <v>1534</v>
      </c>
      <c r="F981" s="73" t="s">
        <v>64</v>
      </c>
      <c r="G981" s="58" t="s">
        <v>111</v>
      </c>
      <c r="H981" s="58" t="s">
        <v>27</v>
      </c>
      <c r="I981" s="58" t="s">
        <v>1467</v>
      </c>
      <c r="J981" s="58" t="s">
        <v>1640</v>
      </c>
      <c r="K981" s="74">
        <v>44421</v>
      </c>
      <c r="L981" s="58" t="s">
        <v>1536</v>
      </c>
    </row>
    <row r="982" spans="1:12" ht="63.75" x14ac:dyDescent="0.2">
      <c r="A982" s="87" t="s">
        <v>1530</v>
      </c>
      <c r="B982" s="87" t="s">
        <v>1531</v>
      </c>
      <c r="C982" s="57" t="s">
        <v>1532</v>
      </c>
      <c r="D982" s="57" t="s">
        <v>1681</v>
      </c>
      <c r="E982" s="58" t="s">
        <v>1534</v>
      </c>
      <c r="F982" s="73" t="s">
        <v>64</v>
      </c>
      <c r="G982" s="58" t="s">
        <v>111</v>
      </c>
      <c r="H982" s="58" t="s">
        <v>27</v>
      </c>
      <c r="I982" s="58" t="s">
        <v>1467</v>
      </c>
      <c r="J982" s="58" t="s">
        <v>1640</v>
      </c>
      <c r="K982" s="74">
        <v>44425</v>
      </c>
      <c r="L982" s="58" t="s">
        <v>1536</v>
      </c>
    </row>
    <row r="983" spans="1:12" ht="76.5" x14ac:dyDescent="0.2">
      <c r="A983" s="87" t="s">
        <v>1530</v>
      </c>
      <c r="B983" s="87" t="s">
        <v>1531</v>
      </c>
      <c r="C983" s="57" t="s">
        <v>1532</v>
      </c>
      <c r="D983" s="57" t="s">
        <v>1682</v>
      </c>
      <c r="E983" s="58" t="s">
        <v>1534</v>
      </c>
      <c r="F983" s="73" t="s">
        <v>64</v>
      </c>
      <c r="G983" s="58" t="s">
        <v>111</v>
      </c>
      <c r="H983" s="58" t="s">
        <v>530</v>
      </c>
      <c r="I983" s="58" t="s">
        <v>1467</v>
      </c>
      <c r="J983" s="58" t="s">
        <v>1664</v>
      </c>
      <c r="K983" s="74">
        <v>44427</v>
      </c>
      <c r="L983" s="58" t="s">
        <v>1536</v>
      </c>
    </row>
    <row r="984" spans="1:12" ht="102" x14ac:dyDescent="0.2">
      <c r="A984" s="87" t="s">
        <v>1530</v>
      </c>
      <c r="B984" s="87" t="s">
        <v>1531</v>
      </c>
      <c r="C984" s="57" t="s">
        <v>1532</v>
      </c>
      <c r="D984" s="57" t="s">
        <v>1683</v>
      </c>
      <c r="E984" s="58" t="s">
        <v>1534</v>
      </c>
      <c r="F984" s="73" t="s">
        <v>64</v>
      </c>
      <c r="G984" s="58" t="s">
        <v>111</v>
      </c>
      <c r="H984" s="58" t="s">
        <v>530</v>
      </c>
      <c r="I984" s="58" t="s">
        <v>1467</v>
      </c>
      <c r="J984" s="58" t="s">
        <v>1684</v>
      </c>
      <c r="K984" s="74">
        <v>44427</v>
      </c>
      <c r="L984" s="58" t="s">
        <v>1536</v>
      </c>
    </row>
    <row r="985" spans="1:12" ht="76.5" x14ac:dyDescent="0.2">
      <c r="A985" s="87" t="s">
        <v>1530</v>
      </c>
      <c r="B985" s="87" t="s">
        <v>1531</v>
      </c>
      <c r="C985" s="57" t="s">
        <v>1532</v>
      </c>
      <c r="D985" s="57" t="s">
        <v>1685</v>
      </c>
      <c r="E985" s="58" t="s">
        <v>1534</v>
      </c>
      <c r="F985" s="73" t="s">
        <v>64</v>
      </c>
      <c r="G985" s="58" t="s">
        <v>111</v>
      </c>
      <c r="H985" s="58" t="s">
        <v>1686</v>
      </c>
      <c r="I985" s="58" t="s">
        <v>1467</v>
      </c>
      <c r="J985" s="58" t="s">
        <v>1687</v>
      </c>
      <c r="K985" s="74">
        <v>44427</v>
      </c>
      <c r="L985" s="58" t="s">
        <v>1536</v>
      </c>
    </row>
    <row r="986" spans="1:12" ht="63.75" x14ac:dyDescent="0.2">
      <c r="A986" s="87" t="s">
        <v>1530</v>
      </c>
      <c r="B986" s="87" t="s">
        <v>1531</v>
      </c>
      <c r="C986" s="57" t="s">
        <v>1532</v>
      </c>
      <c r="D986" s="57" t="s">
        <v>1688</v>
      </c>
      <c r="E986" s="58" t="s">
        <v>1534</v>
      </c>
      <c r="F986" s="73" t="s">
        <v>64</v>
      </c>
      <c r="G986" s="58" t="s">
        <v>111</v>
      </c>
      <c r="H986" s="58" t="s">
        <v>27</v>
      </c>
      <c r="I986" s="58" t="s">
        <v>1467</v>
      </c>
      <c r="J986" s="58" t="s">
        <v>1607</v>
      </c>
      <c r="K986" s="74">
        <v>44430</v>
      </c>
      <c r="L986" s="58" t="s">
        <v>1536</v>
      </c>
    </row>
    <row r="987" spans="1:12" ht="38.25" x14ac:dyDescent="0.2">
      <c r="A987" s="87" t="s">
        <v>1530</v>
      </c>
      <c r="B987" s="87" t="s">
        <v>1531</v>
      </c>
      <c r="C987" s="57" t="s">
        <v>1532</v>
      </c>
      <c r="D987" s="57" t="s">
        <v>1689</v>
      </c>
      <c r="E987" s="58" t="s">
        <v>1534</v>
      </c>
      <c r="F987" s="73" t="s">
        <v>64</v>
      </c>
      <c r="G987" s="58" t="s">
        <v>111</v>
      </c>
      <c r="H987" s="58" t="s">
        <v>530</v>
      </c>
      <c r="I987" s="58" t="s">
        <v>1467</v>
      </c>
      <c r="J987" s="58" t="s">
        <v>1571</v>
      </c>
      <c r="K987" s="74">
        <v>44433</v>
      </c>
      <c r="L987" s="58" t="s">
        <v>1536</v>
      </c>
    </row>
    <row r="988" spans="1:12" ht="76.5" x14ac:dyDescent="0.2">
      <c r="A988" s="87" t="s">
        <v>1530</v>
      </c>
      <c r="B988" s="87" t="s">
        <v>1531</v>
      </c>
      <c r="C988" s="57" t="s">
        <v>1532</v>
      </c>
      <c r="D988" s="57" t="s">
        <v>1690</v>
      </c>
      <c r="E988" s="58" t="s">
        <v>1534</v>
      </c>
      <c r="F988" s="73" t="s">
        <v>64</v>
      </c>
      <c r="G988" s="58" t="s">
        <v>111</v>
      </c>
      <c r="H988" s="58" t="s">
        <v>27</v>
      </c>
      <c r="I988" s="58" t="s">
        <v>1467</v>
      </c>
      <c r="J988" s="58" t="s">
        <v>1691</v>
      </c>
      <c r="K988" s="74" t="s">
        <v>1692</v>
      </c>
      <c r="L988" s="58" t="s">
        <v>1536</v>
      </c>
    </row>
    <row r="989" spans="1:12" ht="63.75" x14ac:dyDescent="0.2">
      <c r="A989" s="87" t="s">
        <v>1530</v>
      </c>
      <c r="B989" s="87" t="s">
        <v>1531</v>
      </c>
      <c r="C989" s="57" t="s">
        <v>1532</v>
      </c>
      <c r="D989" s="57" t="s">
        <v>1693</v>
      </c>
      <c r="E989" s="58" t="s">
        <v>1534</v>
      </c>
      <c r="F989" s="73" t="s">
        <v>64</v>
      </c>
      <c r="G989" s="58" t="s">
        <v>111</v>
      </c>
      <c r="H989" s="58" t="s">
        <v>27</v>
      </c>
      <c r="I989" s="58" t="s">
        <v>1467</v>
      </c>
      <c r="J989" s="58" t="s">
        <v>1640</v>
      </c>
      <c r="K989" s="74">
        <v>44438</v>
      </c>
      <c r="L989" s="58" t="s">
        <v>1536</v>
      </c>
    </row>
    <row r="990" spans="1:12" ht="344.25" x14ac:dyDescent="0.2">
      <c r="A990" s="87" t="s">
        <v>1530</v>
      </c>
      <c r="B990" s="87" t="s">
        <v>1531</v>
      </c>
      <c r="C990" s="57" t="s">
        <v>1532</v>
      </c>
      <c r="D990" s="57" t="s">
        <v>1662</v>
      </c>
      <c r="E990" s="58" t="s">
        <v>1534</v>
      </c>
      <c r="F990" s="73" t="s">
        <v>64</v>
      </c>
      <c r="G990" s="58" t="s">
        <v>111</v>
      </c>
      <c r="H990" s="58" t="s">
        <v>530</v>
      </c>
      <c r="I990" s="58" t="s">
        <v>1467</v>
      </c>
      <c r="J990" s="58" t="s">
        <v>1694</v>
      </c>
      <c r="K990" s="74">
        <v>44439</v>
      </c>
      <c r="L990" s="58" t="s">
        <v>1536</v>
      </c>
    </row>
    <row r="991" spans="1:12" ht="63.75" x14ac:dyDescent="0.2">
      <c r="A991" s="87" t="s">
        <v>1530</v>
      </c>
      <c r="B991" s="87" t="s">
        <v>1531</v>
      </c>
      <c r="C991" s="57" t="s">
        <v>1532</v>
      </c>
      <c r="D991" s="57" t="s">
        <v>1695</v>
      </c>
      <c r="E991" s="58" t="s">
        <v>1534</v>
      </c>
      <c r="F991" s="73" t="s">
        <v>64</v>
      </c>
      <c r="G991" s="58" t="s">
        <v>111</v>
      </c>
      <c r="H991" s="58" t="s">
        <v>27</v>
      </c>
      <c r="I991" s="58" t="s">
        <v>1467</v>
      </c>
      <c r="J991" s="58" t="s">
        <v>1607</v>
      </c>
      <c r="K991" s="74">
        <v>44441</v>
      </c>
      <c r="L991" s="58" t="s">
        <v>1536</v>
      </c>
    </row>
    <row r="992" spans="1:12" ht="63.75" x14ac:dyDescent="0.2">
      <c r="A992" s="87" t="s">
        <v>1530</v>
      </c>
      <c r="B992" s="87" t="s">
        <v>1531</v>
      </c>
      <c r="C992" s="57" t="s">
        <v>1532</v>
      </c>
      <c r="D992" s="57" t="s">
        <v>1696</v>
      </c>
      <c r="E992" s="58" t="s">
        <v>1534</v>
      </c>
      <c r="F992" s="73" t="s">
        <v>64</v>
      </c>
      <c r="G992" s="58" t="s">
        <v>111</v>
      </c>
      <c r="H992" s="58" t="s">
        <v>27</v>
      </c>
      <c r="I992" s="58" t="s">
        <v>1467</v>
      </c>
      <c r="J992" s="58" t="s">
        <v>1640</v>
      </c>
      <c r="K992" s="74">
        <v>44441</v>
      </c>
      <c r="L992" s="58" t="s">
        <v>1536</v>
      </c>
    </row>
    <row r="993" spans="1:12" ht="153" x14ac:dyDescent="0.2">
      <c r="A993" s="87" t="s">
        <v>1530</v>
      </c>
      <c r="B993" s="87" t="s">
        <v>1531</v>
      </c>
      <c r="C993" s="57" t="s">
        <v>1532</v>
      </c>
      <c r="D993" s="57" t="s">
        <v>1697</v>
      </c>
      <c r="E993" s="58" t="s">
        <v>1534</v>
      </c>
      <c r="F993" s="73" t="s">
        <v>64</v>
      </c>
      <c r="G993" s="58" t="s">
        <v>111</v>
      </c>
      <c r="H993" s="58" t="s">
        <v>530</v>
      </c>
      <c r="I993" s="58" t="s">
        <v>1467</v>
      </c>
      <c r="J993" s="58" t="s">
        <v>1698</v>
      </c>
      <c r="K993" s="74">
        <v>44444</v>
      </c>
      <c r="L993" s="58" t="s">
        <v>1536</v>
      </c>
    </row>
    <row r="994" spans="1:12" ht="63.75" x14ac:dyDescent="0.2">
      <c r="A994" s="87" t="s">
        <v>1530</v>
      </c>
      <c r="B994" s="87" t="s">
        <v>1531</v>
      </c>
      <c r="C994" s="57" t="s">
        <v>1532</v>
      </c>
      <c r="D994" s="57" t="s">
        <v>1699</v>
      </c>
      <c r="E994" s="58" t="s">
        <v>1534</v>
      </c>
      <c r="F994" s="73" t="s">
        <v>64</v>
      </c>
      <c r="G994" s="58" t="s">
        <v>111</v>
      </c>
      <c r="H994" s="58" t="s">
        <v>27</v>
      </c>
      <c r="I994" s="58" t="s">
        <v>1467</v>
      </c>
      <c r="J994" s="58" t="s">
        <v>1607</v>
      </c>
      <c r="K994" s="74">
        <v>44445</v>
      </c>
      <c r="L994" s="58" t="s">
        <v>1536</v>
      </c>
    </row>
    <row r="995" spans="1:12" ht="51" x14ac:dyDescent="0.2">
      <c r="A995" s="87" t="s">
        <v>1530</v>
      </c>
      <c r="B995" s="87" t="s">
        <v>1531</v>
      </c>
      <c r="C995" s="57" t="s">
        <v>1532</v>
      </c>
      <c r="D995" s="57" t="s">
        <v>1700</v>
      </c>
      <c r="E995" s="58" t="s">
        <v>1534</v>
      </c>
      <c r="F995" s="73" t="s">
        <v>64</v>
      </c>
      <c r="G995" s="58" t="s">
        <v>111</v>
      </c>
      <c r="H995" s="58" t="s">
        <v>27</v>
      </c>
      <c r="I995" s="58" t="s">
        <v>1467</v>
      </c>
      <c r="J995" s="58" t="s">
        <v>1701</v>
      </c>
      <c r="K995" s="74">
        <v>44446</v>
      </c>
      <c r="L995" s="58" t="s">
        <v>1536</v>
      </c>
    </row>
    <row r="996" spans="1:12" ht="409.5" x14ac:dyDescent="0.2">
      <c r="A996" s="87" t="s">
        <v>1530</v>
      </c>
      <c r="B996" s="87" t="s">
        <v>1531</v>
      </c>
      <c r="C996" s="57" t="s">
        <v>1532</v>
      </c>
      <c r="D996" s="57" t="s">
        <v>1702</v>
      </c>
      <c r="E996" s="58" t="s">
        <v>1534</v>
      </c>
      <c r="F996" s="73" t="s">
        <v>64</v>
      </c>
      <c r="G996" s="58" t="s">
        <v>111</v>
      </c>
      <c r="H996" s="58" t="s">
        <v>530</v>
      </c>
      <c r="I996" s="58" t="s">
        <v>1467</v>
      </c>
      <c r="J996" s="58" t="s">
        <v>1703</v>
      </c>
      <c r="K996" s="74">
        <v>44446</v>
      </c>
      <c r="L996" s="58" t="s">
        <v>1536</v>
      </c>
    </row>
    <row r="997" spans="1:12" ht="63.75" x14ac:dyDescent="0.2">
      <c r="A997" s="87" t="s">
        <v>1530</v>
      </c>
      <c r="B997" s="87" t="s">
        <v>1531</v>
      </c>
      <c r="C997" s="57" t="s">
        <v>1532</v>
      </c>
      <c r="D997" s="57" t="s">
        <v>1704</v>
      </c>
      <c r="E997" s="58" t="s">
        <v>1534</v>
      </c>
      <c r="F997" s="73" t="s">
        <v>64</v>
      </c>
      <c r="G997" s="58" t="s">
        <v>111</v>
      </c>
      <c r="H997" s="58" t="s">
        <v>27</v>
      </c>
      <c r="I997" s="58" t="s">
        <v>1467</v>
      </c>
      <c r="J997" s="58" t="s">
        <v>1607</v>
      </c>
      <c r="K997" s="74">
        <v>44451</v>
      </c>
      <c r="L997" s="58" t="s">
        <v>1536</v>
      </c>
    </row>
    <row r="998" spans="1:12" ht="140.25" x14ac:dyDescent="0.2">
      <c r="A998" s="87" t="s">
        <v>1530</v>
      </c>
      <c r="B998" s="87" t="s">
        <v>1531</v>
      </c>
      <c r="C998" s="57" t="s">
        <v>1532</v>
      </c>
      <c r="D998" s="57" t="s">
        <v>1705</v>
      </c>
      <c r="E998" s="58" t="s">
        <v>1534</v>
      </c>
      <c r="F998" s="73" t="s">
        <v>64</v>
      </c>
      <c r="G998" s="58" t="s">
        <v>111</v>
      </c>
      <c r="H998" s="58" t="s">
        <v>530</v>
      </c>
      <c r="I998" s="58" t="s">
        <v>1467</v>
      </c>
      <c r="J998" s="58" t="s">
        <v>1706</v>
      </c>
      <c r="K998" s="74">
        <v>44451</v>
      </c>
      <c r="L998" s="58" t="s">
        <v>1536</v>
      </c>
    </row>
    <row r="999" spans="1:12" ht="89.25" x14ac:dyDescent="0.2">
      <c r="A999" s="87" t="s">
        <v>1530</v>
      </c>
      <c r="B999" s="87" t="s">
        <v>1531</v>
      </c>
      <c r="C999" s="57" t="s">
        <v>1532</v>
      </c>
      <c r="D999" s="57" t="s">
        <v>1707</v>
      </c>
      <c r="E999" s="58" t="s">
        <v>1534</v>
      </c>
      <c r="F999" s="73" t="s">
        <v>64</v>
      </c>
      <c r="G999" s="58" t="s">
        <v>111</v>
      </c>
      <c r="H999" s="58" t="s">
        <v>27</v>
      </c>
      <c r="I999" s="58" t="s">
        <v>1467</v>
      </c>
      <c r="J999" s="58" t="s">
        <v>1708</v>
      </c>
      <c r="K999" s="74">
        <v>44452</v>
      </c>
      <c r="L999" s="58" t="s">
        <v>1536</v>
      </c>
    </row>
    <row r="1000" spans="1:12" ht="63.75" x14ac:dyDescent="0.2">
      <c r="A1000" s="87" t="s">
        <v>1530</v>
      </c>
      <c r="B1000" s="87" t="s">
        <v>1531</v>
      </c>
      <c r="C1000" s="57" t="s">
        <v>1532</v>
      </c>
      <c r="D1000" s="57" t="s">
        <v>1709</v>
      </c>
      <c r="E1000" s="58" t="s">
        <v>1534</v>
      </c>
      <c r="F1000" s="73" t="s">
        <v>64</v>
      </c>
      <c r="G1000" s="58" t="s">
        <v>111</v>
      </c>
      <c r="H1000" s="58" t="s">
        <v>27</v>
      </c>
      <c r="I1000" s="58" t="s">
        <v>1467</v>
      </c>
      <c r="J1000" s="58" t="s">
        <v>1607</v>
      </c>
      <c r="K1000" s="74">
        <v>44458</v>
      </c>
      <c r="L1000" s="58" t="s">
        <v>1536</v>
      </c>
    </row>
    <row r="1001" spans="1:12" ht="165.75" x14ac:dyDescent="0.2">
      <c r="A1001" s="87" t="s">
        <v>1530</v>
      </c>
      <c r="B1001" s="87" t="s">
        <v>1531</v>
      </c>
      <c r="C1001" s="57" t="s">
        <v>1532</v>
      </c>
      <c r="D1001" s="57" t="s">
        <v>1710</v>
      </c>
      <c r="E1001" s="58" t="s">
        <v>1534</v>
      </c>
      <c r="F1001" s="73" t="s">
        <v>64</v>
      </c>
      <c r="G1001" s="58" t="s">
        <v>111</v>
      </c>
      <c r="H1001" s="58" t="s">
        <v>530</v>
      </c>
      <c r="I1001" s="58" t="s">
        <v>1467</v>
      </c>
      <c r="J1001" s="58" t="s">
        <v>1711</v>
      </c>
      <c r="K1001" s="74">
        <v>44468</v>
      </c>
      <c r="L1001" s="58" t="s">
        <v>1536</v>
      </c>
    </row>
    <row r="1002" spans="1:12" ht="89.25" x14ac:dyDescent="0.2">
      <c r="A1002" s="87" t="s">
        <v>1530</v>
      </c>
      <c r="B1002" s="87" t="s">
        <v>1531</v>
      </c>
      <c r="C1002" s="57" t="s">
        <v>1532</v>
      </c>
      <c r="D1002" s="57" t="s">
        <v>1712</v>
      </c>
      <c r="E1002" s="58" t="s">
        <v>1534</v>
      </c>
      <c r="F1002" s="73" t="s">
        <v>64</v>
      </c>
      <c r="G1002" s="58" t="s">
        <v>111</v>
      </c>
      <c r="H1002" s="58" t="s">
        <v>27</v>
      </c>
      <c r="I1002" s="58" t="s">
        <v>1467</v>
      </c>
      <c r="J1002" s="58" t="s">
        <v>1713</v>
      </c>
      <c r="K1002" s="74">
        <v>44476</v>
      </c>
      <c r="L1002" s="58" t="s">
        <v>1536</v>
      </c>
    </row>
    <row r="1003" spans="1:12" ht="38.25" x14ac:dyDescent="0.2">
      <c r="A1003" s="87" t="s">
        <v>1530</v>
      </c>
      <c r="B1003" s="87" t="s">
        <v>1531</v>
      </c>
      <c r="C1003" s="57" t="s">
        <v>1532</v>
      </c>
      <c r="D1003" s="57" t="s">
        <v>1714</v>
      </c>
      <c r="E1003" s="58" t="s">
        <v>1534</v>
      </c>
      <c r="F1003" s="73" t="s">
        <v>64</v>
      </c>
      <c r="G1003" s="58" t="s">
        <v>111</v>
      </c>
      <c r="H1003" s="58" t="s">
        <v>530</v>
      </c>
      <c r="I1003" s="58" t="s">
        <v>1467</v>
      </c>
      <c r="J1003" s="58" t="s">
        <v>1571</v>
      </c>
      <c r="K1003" s="74">
        <v>44480</v>
      </c>
      <c r="L1003" s="58" t="s">
        <v>1536</v>
      </c>
    </row>
    <row r="1004" spans="1:12" ht="38.25" x14ac:dyDescent="0.2">
      <c r="A1004" s="87" t="s">
        <v>1530</v>
      </c>
      <c r="B1004" s="87" t="s">
        <v>1531</v>
      </c>
      <c r="C1004" s="57" t="s">
        <v>1532</v>
      </c>
      <c r="D1004" s="57" t="s">
        <v>1715</v>
      </c>
      <c r="E1004" s="58" t="s">
        <v>1534</v>
      </c>
      <c r="F1004" s="73" t="s">
        <v>64</v>
      </c>
      <c r="G1004" s="58" t="s">
        <v>111</v>
      </c>
      <c r="H1004" s="58" t="s">
        <v>27</v>
      </c>
      <c r="I1004" s="58" t="s">
        <v>1467</v>
      </c>
      <c r="J1004" s="58" t="s">
        <v>1571</v>
      </c>
      <c r="K1004" s="74">
        <v>44480</v>
      </c>
      <c r="L1004" s="58" t="s">
        <v>1536</v>
      </c>
    </row>
    <row r="1005" spans="1:12" ht="102" x14ac:dyDescent="0.2">
      <c r="A1005" s="87" t="s">
        <v>1530</v>
      </c>
      <c r="B1005" s="87" t="s">
        <v>1531</v>
      </c>
      <c r="C1005" s="57" t="s">
        <v>1532</v>
      </c>
      <c r="D1005" s="57" t="s">
        <v>1716</v>
      </c>
      <c r="E1005" s="58" t="s">
        <v>1534</v>
      </c>
      <c r="F1005" s="73" t="s">
        <v>64</v>
      </c>
      <c r="G1005" s="58" t="s">
        <v>111</v>
      </c>
      <c r="H1005" s="58" t="s">
        <v>27</v>
      </c>
      <c r="I1005" s="58" t="s">
        <v>1467</v>
      </c>
      <c r="J1005" s="58" t="s">
        <v>1684</v>
      </c>
      <c r="K1005" s="74">
        <v>44480</v>
      </c>
      <c r="L1005" s="58" t="s">
        <v>1536</v>
      </c>
    </row>
    <row r="1006" spans="1:12" ht="89.25" x14ac:dyDescent="0.2">
      <c r="A1006" s="87" t="s">
        <v>1530</v>
      </c>
      <c r="B1006" s="87" t="s">
        <v>1531</v>
      </c>
      <c r="C1006" s="57" t="s">
        <v>1532</v>
      </c>
      <c r="D1006" s="57" t="s">
        <v>1622</v>
      </c>
      <c r="E1006" s="58" t="s">
        <v>1534</v>
      </c>
      <c r="F1006" s="73" t="s">
        <v>64</v>
      </c>
      <c r="G1006" s="58" t="s">
        <v>111</v>
      </c>
      <c r="H1006" s="58" t="s">
        <v>27</v>
      </c>
      <c r="I1006" s="58" t="s">
        <v>1467</v>
      </c>
      <c r="J1006" s="58" t="s">
        <v>1713</v>
      </c>
      <c r="K1006" s="74">
        <v>44483</v>
      </c>
      <c r="L1006" s="58" t="s">
        <v>1536</v>
      </c>
    </row>
    <row r="1007" spans="1:12" ht="63.75" x14ac:dyDescent="0.2">
      <c r="A1007" s="87" t="s">
        <v>1530</v>
      </c>
      <c r="B1007" s="87" t="s">
        <v>1531</v>
      </c>
      <c r="C1007" s="57" t="s">
        <v>1532</v>
      </c>
      <c r="D1007" s="57" t="s">
        <v>1608</v>
      </c>
      <c r="E1007" s="58" t="s">
        <v>1534</v>
      </c>
      <c r="F1007" s="73" t="s">
        <v>64</v>
      </c>
      <c r="G1007" s="58" t="s">
        <v>111</v>
      </c>
      <c r="H1007" s="58" t="s">
        <v>27</v>
      </c>
      <c r="I1007" s="58" t="s">
        <v>1467</v>
      </c>
      <c r="J1007" s="58" t="s">
        <v>1607</v>
      </c>
      <c r="K1007" s="74">
        <v>44487</v>
      </c>
      <c r="L1007" s="58" t="s">
        <v>1536</v>
      </c>
    </row>
    <row r="1008" spans="1:12" ht="38.25" x14ac:dyDescent="0.2">
      <c r="A1008" s="87" t="s">
        <v>1530</v>
      </c>
      <c r="B1008" s="87" t="s">
        <v>1531</v>
      </c>
      <c r="C1008" s="57" t="s">
        <v>1532</v>
      </c>
      <c r="D1008" s="57" t="s">
        <v>1717</v>
      </c>
      <c r="E1008" s="58" t="s">
        <v>1534</v>
      </c>
      <c r="F1008" s="73" t="s">
        <v>64</v>
      </c>
      <c r="G1008" s="58" t="s">
        <v>111</v>
      </c>
      <c r="H1008" s="58" t="s">
        <v>27</v>
      </c>
      <c r="I1008" s="58" t="s">
        <v>1467</v>
      </c>
      <c r="J1008" s="58" t="s">
        <v>1571</v>
      </c>
      <c r="K1008" s="74">
        <v>44489</v>
      </c>
      <c r="L1008" s="58" t="s">
        <v>1536</v>
      </c>
    </row>
    <row r="1009" spans="1:12" ht="63.75" x14ac:dyDescent="0.2">
      <c r="A1009" s="87" t="s">
        <v>1530</v>
      </c>
      <c r="B1009" s="87" t="s">
        <v>1531</v>
      </c>
      <c r="C1009" s="57" t="s">
        <v>1532</v>
      </c>
      <c r="D1009" s="57" t="s">
        <v>1718</v>
      </c>
      <c r="E1009" s="58" t="s">
        <v>1534</v>
      </c>
      <c r="F1009" s="73" t="s">
        <v>64</v>
      </c>
      <c r="G1009" s="58" t="s">
        <v>111</v>
      </c>
      <c r="H1009" s="58" t="s">
        <v>27</v>
      </c>
      <c r="I1009" s="58" t="s">
        <v>1467</v>
      </c>
      <c r="J1009" s="58" t="s">
        <v>1607</v>
      </c>
      <c r="K1009" s="74">
        <v>44491</v>
      </c>
      <c r="L1009" s="58" t="s">
        <v>1536</v>
      </c>
    </row>
    <row r="1010" spans="1:12" ht="89.25" x14ac:dyDescent="0.2">
      <c r="A1010" s="87" t="s">
        <v>1530</v>
      </c>
      <c r="B1010" s="87" t="s">
        <v>1531</v>
      </c>
      <c r="C1010" s="57" t="s">
        <v>1532</v>
      </c>
      <c r="D1010" s="57" t="s">
        <v>1719</v>
      </c>
      <c r="E1010" s="58" t="s">
        <v>1534</v>
      </c>
      <c r="F1010" s="73" t="s">
        <v>64</v>
      </c>
      <c r="G1010" s="58" t="s">
        <v>111</v>
      </c>
      <c r="H1010" s="58" t="s">
        <v>27</v>
      </c>
      <c r="I1010" s="58" t="s">
        <v>1467</v>
      </c>
      <c r="J1010" s="58" t="s">
        <v>1720</v>
      </c>
      <c r="K1010" s="74">
        <v>44495</v>
      </c>
      <c r="L1010" s="58" t="s">
        <v>1536</v>
      </c>
    </row>
    <row r="1011" spans="1:12" ht="127.5" x14ac:dyDescent="0.2">
      <c r="A1011" s="87" t="s">
        <v>1530</v>
      </c>
      <c r="B1011" s="87" t="s">
        <v>1531</v>
      </c>
      <c r="C1011" s="57" t="s">
        <v>1532</v>
      </c>
      <c r="D1011" s="57" t="s">
        <v>1721</v>
      </c>
      <c r="E1011" s="58" t="s">
        <v>1534</v>
      </c>
      <c r="F1011" s="73" t="s">
        <v>64</v>
      </c>
      <c r="G1011" s="58" t="s">
        <v>111</v>
      </c>
      <c r="H1011" s="58" t="s">
        <v>530</v>
      </c>
      <c r="I1011" s="58" t="s">
        <v>1467</v>
      </c>
      <c r="J1011" s="138" t="s">
        <v>2411</v>
      </c>
      <c r="K1011" s="74">
        <v>44498</v>
      </c>
      <c r="L1011" s="58" t="s">
        <v>1536</v>
      </c>
    </row>
    <row r="1012" spans="1:12" ht="178.5" x14ac:dyDescent="0.2">
      <c r="A1012" s="87" t="s">
        <v>1530</v>
      </c>
      <c r="B1012" s="87" t="s">
        <v>1531</v>
      </c>
      <c r="C1012" s="57" t="s">
        <v>1532</v>
      </c>
      <c r="D1012" s="57" t="s">
        <v>1722</v>
      </c>
      <c r="E1012" s="58" t="s">
        <v>1534</v>
      </c>
      <c r="F1012" s="73" t="s">
        <v>64</v>
      </c>
      <c r="G1012" s="58" t="s">
        <v>111</v>
      </c>
      <c r="H1012" s="58" t="s">
        <v>530</v>
      </c>
      <c r="I1012" s="58" t="s">
        <v>1467</v>
      </c>
      <c r="J1012" s="139" t="s">
        <v>1611</v>
      </c>
      <c r="K1012" s="74">
        <v>44502</v>
      </c>
      <c r="L1012" s="58" t="s">
        <v>1536</v>
      </c>
    </row>
    <row r="1013" spans="1:12" ht="76.5" x14ac:dyDescent="0.2">
      <c r="A1013" s="87" t="s">
        <v>1530</v>
      </c>
      <c r="B1013" s="87" t="s">
        <v>1531</v>
      </c>
      <c r="C1013" s="57" t="s">
        <v>1532</v>
      </c>
      <c r="D1013" s="57" t="s">
        <v>1723</v>
      </c>
      <c r="E1013" s="58" t="s">
        <v>1534</v>
      </c>
      <c r="F1013" s="73" t="s">
        <v>64</v>
      </c>
      <c r="G1013" s="58" t="s">
        <v>111</v>
      </c>
      <c r="H1013" s="58" t="s">
        <v>530</v>
      </c>
      <c r="I1013" s="58" t="s">
        <v>1467</v>
      </c>
      <c r="J1013" s="58" t="s">
        <v>1724</v>
      </c>
      <c r="K1013" s="74">
        <v>44502</v>
      </c>
      <c r="L1013" s="58" t="s">
        <v>1536</v>
      </c>
    </row>
    <row r="1014" spans="1:12" ht="76.5" x14ac:dyDescent="0.2">
      <c r="A1014" s="87" t="s">
        <v>1530</v>
      </c>
      <c r="B1014" s="87" t="s">
        <v>1531</v>
      </c>
      <c r="C1014" s="57" t="s">
        <v>1532</v>
      </c>
      <c r="D1014" s="57" t="s">
        <v>1725</v>
      </c>
      <c r="E1014" s="58" t="s">
        <v>1534</v>
      </c>
      <c r="F1014" s="73" t="s">
        <v>64</v>
      </c>
      <c r="G1014" s="58" t="s">
        <v>111</v>
      </c>
      <c r="H1014" s="58" t="s">
        <v>530</v>
      </c>
      <c r="I1014" s="58" t="s">
        <v>1467</v>
      </c>
      <c r="J1014" s="58" t="s">
        <v>1664</v>
      </c>
      <c r="K1014" s="74">
        <v>44504</v>
      </c>
      <c r="L1014" s="58" t="s">
        <v>1536</v>
      </c>
    </row>
    <row r="1015" spans="1:12" ht="63.75" x14ac:dyDescent="0.2">
      <c r="A1015" s="87" t="s">
        <v>1530</v>
      </c>
      <c r="B1015" s="87" t="s">
        <v>1531</v>
      </c>
      <c r="C1015" s="57" t="s">
        <v>1532</v>
      </c>
      <c r="D1015" s="57" t="s">
        <v>1726</v>
      </c>
      <c r="E1015" s="58" t="s">
        <v>1534</v>
      </c>
      <c r="F1015" s="73" t="s">
        <v>64</v>
      </c>
      <c r="G1015" s="58" t="s">
        <v>111</v>
      </c>
      <c r="H1015" s="58" t="s">
        <v>27</v>
      </c>
      <c r="I1015" s="58" t="s">
        <v>1467</v>
      </c>
      <c r="J1015" s="58" t="s">
        <v>1607</v>
      </c>
      <c r="K1015" s="74">
        <v>44504</v>
      </c>
      <c r="L1015" s="58" t="s">
        <v>1536</v>
      </c>
    </row>
    <row r="1016" spans="1:12" ht="76.5" x14ac:dyDescent="0.2">
      <c r="A1016" s="87" t="s">
        <v>1530</v>
      </c>
      <c r="B1016" s="87" t="s">
        <v>1531</v>
      </c>
      <c r="C1016" s="57" t="s">
        <v>1532</v>
      </c>
      <c r="D1016" s="57" t="s">
        <v>1727</v>
      </c>
      <c r="E1016" s="58" t="s">
        <v>1534</v>
      </c>
      <c r="F1016" s="73" t="s">
        <v>64</v>
      </c>
      <c r="G1016" s="58" t="s">
        <v>111</v>
      </c>
      <c r="H1016" s="58" t="s">
        <v>530</v>
      </c>
      <c r="I1016" s="58" t="s">
        <v>1467</v>
      </c>
      <c r="J1016" s="58" t="s">
        <v>1728</v>
      </c>
      <c r="K1016" s="74">
        <v>44509</v>
      </c>
      <c r="L1016" s="58" t="s">
        <v>1536</v>
      </c>
    </row>
    <row r="1017" spans="1:12" ht="153" x14ac:dyDescent="0.2">
      <c r="A1017" s="87" t="s">
        <v>1530</v>
      </c>
      <c r="B1017" s="87" t="s">
        <v>1531</v>
      </c>
      <c r="C1017" s="57" t="s">
        <v>1532</v>
      </c>
      <c r="D1017" s="57" t="s">
        <v>1662</v>
      </c>
      <c r="E1017" s="58" t="s">
        <v>1534</v>
      </c>
      <c r="F1017" s="73" t="s">
        <v>64</v>
      </c>
      <c r="G1017" s="58" t="s">
        <v>111</v>
      </c>
      <c r="H1017" s="58" t="s">
        <v>27</v>
      </c>
      <c r="I1017" s="58" t="s">
        <v>1467</v>
      </c>
      <c r="J1017" s="58" t="s">
        <v>1729</v>
      </c>
      <c r="K1017" s="74">
        <v>44509</v>
      </c>
      <c r="L1017" s="58" t="s">
        <v>1536</v>
      </c>
    </row>
    <row r="1018" spans="1:12" ht="38.25" x14ac:dyDescent="0.2">
      <c r="A1018" s="87" t="s">
        <v>1530</v>
      </c>
      <c r="B1018" s="87" t="s">
        <v>1531</v>
      </c>
      <c r="C1018" s="57" t="s">
        <v>1532</v>
      </c>
      <c r="D1018" s="57" t="s">
        <v>1730</v>
      </c>
      <c r="E1018" s="58" t="s">
        <v>1534</v>
      </c>
      <c r="F1018" s="73" t="s">
        <v>64</v>
      </c>
      <c r="G1018" s="58" t="s">
        <v>111</v>
      </c>
      <c r="H1018" s="58" t="s">
        <v>27</v>
      </c>
      <c r="I1018" s="58" t="s">
        <v>1467</v>
      </c>
      <c r="J1018" s="58" t="s">
        <v>1571</v>
      </c>
      <c r="K1018" s="74">
        <v>44509</v>
      </c>
      <c r="L1018" s="58" t="s">
        <v>1536</v>
      </c>
    </row>
    <row r="1019" spans="1:12" ht="178.5" x14ac:dyDescent="0.2">
      <c r="A1019" s="87" t="s">
        <v>1530</v>
      </c>
      <c r="B1019" s="87" t="s">
        <v>1531</v>
      </c>
      <c r="C1019" s="57" t="s">
        <v>1532</v>
      </c>
      <c r="D1019" s="57" t="s">
        <v>1662</v>
      </c>
      <c r="E1019" s="58" t="s">
        <v>1534</v>
      </c>
      <c r="F1019" s="73" t="s">
        <v>64</v>
      </c>
      <c r="G1019" s="58" t="s">
        <v>111</v>
      </c>
      <c r="H1019" s="58" t="s">
        <v>530</v>
      </c>
      <c r="I1019" s="58" t="s">
        <v>1467</v>
      </c>
      <c r="J1019" s="58" t="s">
        <v>1731</v>
      </c>
      <c r="K1019" s="74">
        <v>44518</v>
      </c>
      <c r="L1019" s="58" t="s">
        <v>1536</v>
      </c>
    </row>
    <row r="1020" spans="1:12" ht="89.25" x14ac:dyDescent="0.2">
      <c r="A1020" s="87" t="s">
        <v>1530</v>
      </c>
      <c r="B1020" s="87" t="s">
        <v>1531</v>
      </c>
      <c r="C1020" s="57" t="s">
        <v>1532</v>
      </c>
      <c r="D1020" s="57" t="s">
        <v>1732</v>
      </c>
      <c r="E1020" s="58" t="s">
        <v>1534</v>
      </c>
      <c r="F1020" s="73" t="s">
        <v>64</v>
      </c>
      <c r="G1020" s="58" t="s">
        <v>111</v>
      </c>
      <c r="H1020" s="58" t="s">
        <v>530</v>
      </c>
      <c r="I1020" s="58" t="s">
        <v>1467</v>
      </c>
      <c r="J1020" s="58" t="s">
        <v>1733</v>
      </c>
      <c r="K1020" s="74">
        <v>44519</v>
      </c>
      <c r="L1020" s="58" t="s">
        <v>1536</v>
      </c>
    </row>
    <row r="1021" spans="1:12" ht="216.75" x14ac:dyDescent="0.2">
      <c r="A1021" s="87" t="s">
        <v>1530</v>
      </c>
      <c r="B1021" s="87" t="s">
        <v>1531</v>
      </c>
      <c r="C1021" s="57" t="s">
        <v>1532</v>
      </c>
      <c r="D1021" s="57" t="s">
        <v>1662</v>
      </c>
      <c r="E1021" s="58" t="s">
        <v>1534</v>
      </c>
      <c r="F1021" s="73" t="s">
        <v>64</v>
      </c>
      <c r="G1021" s="58" t="s">
        <v>111</v>
      </c>
      <c r="H1021" s="58" t="s">
        <v>530</v>
      </c>
      <c r="I1021" s="58" t="s">
        <v>1467</v>
      </c>
      <c r="J1021" s="58" t="s">
        <v>1734</v>
      </c>
      <c r="K1021" s="74">
        <v>44522</v>
      </c>
      <c r="L1021" s="58" t="s">
        <v>1536</v>
      </c>
    </row>
    <row r="1022" spans="1:12" ht="127.5" x14ac:dyDescent="0.2">
      <c r="A1022" s="87" t="s">
        <v>1530</v>
      </c>
      <c r="B1022" s="87" t="s">
        <v>1531</v>
      </c>
      <c r="C1022" s="57" t="s">
        <v>1532</v>
      </c>
      <c r="D1022" s="57" t="s">
        <v>1735</v>
      </c>
      <c r="E1022" s="58" t="s">
        <v>1534</v>
      </c>
      <c r="F1022" s="73" t="s">
        <v>64</v>
      </c>
      <c r="G1022" s="58" t="s">
        <v>111</v>
      </c>
      <c r="H1022" s="58" t="s">
        <v>27</v>
      </c>
      <c r="I1022" s="58" t="s">
        <v>1467</v>
      </c>
      <c r="J1022" s="58" t="s">
        <v>1736</v>
      </c>
      <c r="K1022" s="74">
        <v>44524</v>
      </c>
      <c r="L1022" s="58" t="s">
        <v>1536</v>
      </c>
    </row>
    <row r="1023" spans="1:12" ht="63.75" x14ac:dyDescent="0.2">
      <c r="A1023" s="87" t="s">
        <v>1530</v>
      </c>
      <c r="B1023" s="87" t="s">
        <v>1531</v>
      </c>
      <c r="C1023" s="57" t="s">
        <v>1532</v>
      </c>
      <c r="D1023" s="57" t="s">
        <v>1737</v>
      </c>
      <c r="E1023" s="58" t="s">
        <v>1534</v>
      </c>
      <c r="F1023" s="73" t="s">
        <v>64</v>
      </c>
      <c r="G1023" s="58" t="s">
        <v>111</v>
      </c>
      <c r="H1023" s="58" t="s">
        <v>27</v>
      </c>
      <c r="I1023" s="58" t="s">
        <v>1467</v>
      </c>
      <c r="J1023" s="58" t="s">
        <v>1640</v>
      </c>
      <c r="K1023" s="74">
        <v>44525</v>
      </c>
      <c r="L1023" s="58" t="s">
        <v>1536</v>
      </c>
    </row>
    <row r="1024" spans="1:12" ht="63.75" x14ac:dyDescent="0.2">
      <c r="A1024" s="87" t="s">
        <v>1530</v>
      </c>
      <c r="B1024" s="87" t="s">
        <v>1531</v>
      </c>
      <c r="C1024" s="57" t="s">
        <v>1532</v>
      </c>
      <c r="D1024" s="57" t="s">
        <v>1738</v>
      </c>
      <c r="E1024" s="58" t="s">
        <v>1534</v>
      </c>
      <c r="F1024" s="73" t="s">
        <v>64</v>
      </c>
      <c r="G1024" s="58" t="s">
        <v>111</v>
      </c>
      <c r="H1024" s="58" t="s">
        <v>27</v>
      </c>
      <c r="I1024" s="58" t="s">
        <v>1467</v>
      </c>
      <c r="J1024" s="58" t="s">
        <v>1607</v>
      </c>
      <c r="K1024" s="74">
        <v>44525</v>
      </c>
      <c r="L1024" s="58" t="s">
        <v>1536</v>
      </c>
    </row>
    <row r="1025" spans="1:12" ht="63.75" x14ac:dyDescent="0.2">
      <c r="A1025" s="87" t="s">
        <v>1530</v>
      </c>
      <c r="B1025" s="87" t="s">
        <v>1531</v>
      </c>
      <c r="C1025" s="57" t="s">
        <v>1532</v>
      </c>
      <c r="D1025" s="57" t="s">
        <v>1581</v>
      </c>
      <c r="E1025" s="58" t="s">
        <v>1534</v>
      </c>
      <c r="F1025" s="73" t="s">
        <v>64</v>
      </c>
      <c r="G1025" s="58" t="s">
        <v>111</v>
      </c>
      <c r="H1025" s="58" t="s">
        <v>27</v>
      </c>
      <c r="I1025" s="58" t="s">
        <v>1467</v>
      </c>
      <c r="J1025" s="58" t="s">
        <v>1607</v>
      </c>
      <c r="K1025" s="74">
        <v>44525</v>
      </c>
      <c r="L1025" s="58" t="s">
        <v>1536</v>
      </c>
    </row>
    <row r="1026" spans="1:12" ht="89.25" x14ac:dyDescent="0.2">
      <c r="A1026" s="87" t="s">
        <v>1530</v>
      </c>
      <c r="B1026" s="87" t="s">
        <v>1531</v>
      </c>
      <c r="C1026" s="57" t="s">
        <v>1532</v>
      </c>
      <c r="D1026" s="57" t="s">
        <v>1739</v>
      </c>
      <c r="E1026" s="58" t="s">
        <v>1534</v>
      </c>
      <c r="F1026" s="73" t="s">
        <v>64</v>
      </c>
      <c r="G1026" s="58" t="s">
        <v>111</v>
      </c>
      <c r="H1026" s="58" t="s">
        <v>530</v>
      </c>
      <c r="I1026" s="58" t="s">
        <v>1467</v>
      </c>
      <c r="J1026" s="58" t="s">
        <v>1740</v>
      </c>
      <c r="K1026" s="74">
        <v>44526</v>
      </c>
      <c r="L1026" s="58" t="s">
        <v>1536</v>
      </c>
    </row>
    <row r="1027" spans="1:12" ht="63.75" x14ac:dyDescent="0.2">
      <c r="A1027" s="87" t="s">
        <v>1530</v>
      </c>
      <c r="B1027" s="87" t="s">
        <v>1531</v>
      </c>
      <c r="C1027" s="57" t="s">
        <v>1532</v>
      </c>
      <c r="D1027" s="57" t="s">
        <v>1741</v>
      </c>
      <c r="E1027" s="58" t="s">
        <v>1534</v>
      </c>
      <c r="F1027" s="73" t="s">
        <v>64</v>
      </c>
      <c r="G1027" s="58" t="s">
        <v>111</v>
      </c>
      <c r="H1027" s="58" t="s">
        <v>27</v>
      </c>
      <c r="I1027" s="58" t="s">
        <v>1467</v>
      </c>
      <c r="J1027" s="58" t="s">
        <v>1742</v>
      </c>
      <c r="K1027" s="74">
        <v>44526</v>
      </c>
      <c r="L1027" s="58" t="s">
        <v>1536</v>
      </c>
    </row>
    <row r="1028" spans="1:12" ht="191.25" x14ac:dyDescent="0.2">
      <c r="A1028" s="87" t="s">
        <v>1530</v>
      </c>
      <c r="B1028" s="87" t="s">
        <v>1531</v>
      </c>
      <c r="C1028" s="57" t="s">
        <v>1532</v>
      </c>
      <c r="D1028" s="57" t="s">
        <v>1743</v>
      </c>
      <c r="E1028" s="58" t="s">
        <v>1534</v>
      </c>
      <c r="F1028" s="73" t="s">
        <v>64</v>
      </c>
      <c r="G1028" s="58" t="s">
        <v>111</v>
      </c>
      <c r="H1028" s="58" t="s">
        <v>530</v>
      </c>
      <c r="I1028" s="58" t="s">
        <v>1467</v>
      </c>
      <c r="J1028" s="58" t="s">
        <v>1744</v>
      </c>
      <c r="K1028" s="74">
        <v>44528</v>
      </c>
      <c r="L1028" s="58" t="s">
        <v>1536</v>
      </c>
    </row>
    <row r="1029" spans="1:12" ht="63.75" x14ac:dyDescent="0.2">
      <c r="A1029" s="87" t="s">
        <v>1530</v>
      </c>
      <c r="B1029" s="87" t="s">
        <v>1531</v>
      </c>
      <c r="C1029" s="57" t="s">
        <v>1532</v>
      </c>
      <c r="D1029" s="57" t="s">
        <v>1745</v>
      </c>
      <c r="E1029" s="58" t="s">
        <v>1534</v>
      </c>
      <c r="F1029" s="73" t="s">
        <v>64</v>
      </c>
      <c r="G1029" s="58" t="s">
        <v>111</v>
      </c>
      <c r="H1029" s="58" t="s">
        <v>27</v>
      </c>
      <c r="I1029" s="58" t="s">
        <v>1467</v>
      </c>
      <c r="J1029" s="58" t="s">
        <v>1746</v>
      </c>
      <c r="K1029" s="74">
        <v>44528</v>
      </c>
      <c r="L1029" s="58" t="s">
        <v>1536</v>
      </c>
    </row>
    <row r="1030" spans="1:12" ht="102" x14ac:dyDescent="0.2">
      <c r="A1030" s="87" t="s">
        <v>1530</v>
      </c>
      <c r="B1030" s="87" t="s">
        <v>1531</v>
      </c>
      <c r="C1030" s="57" t="s">
        <v>1532</v>
      </c>
      <c r="D1030" s="57" t="s">
        <v>1747</v>
      </c>
      <c r="E1030" s="58" t="s">
        <v>1534</v>
      </c>
      <c r="F1030" s="73" t="s">
        <v>64</v>
      </c>
      <c r="G1030" s="58" t="s">
        <v>111</v>
      </c>
      <c r="H1030" s="58" t="s">
        <v>530</v>
      </c>
      <c r="I1030" s="58" t="s">
        <v>1467</v>
      </c>
      <c r="J1030" s="58" t="s">
        <v>1748</v>
      </c>
      <c r="K1030" s="74">
        <v>44528</v>
      </c>
      <c r="L1030" s="58" t="s">
        <v>1536</v>
      </c>
    </row>
    <row r="1031" spans="1:12" ht="63.75" x14ac:dyDescent="0.2">
      <c r="A1031" s="87" t="s">
        <v>1530</v>
      </c>
      <c r="B1031" s="87" t="s">
        <v>1531</v>
      </c>
      <c r="C1031" s="57" t="s">
        <v>1532</v>
      </c>
      <c r="D1031" s="57" t="s">
        <v>1749</v>
      </c>
      <c r="E1031" s="58" t="s">
        <v>1534</v>
      </c>
      <c r="F1031" s="73" t="s">
        <v>64</v>
      </c>
      <c r="G1031" s="58" t="s">
        <v>111</v>
      </c>
      <c r="H1031" s="58" t="s">
        <v>27</v>
      </c>
      <c r="I1031" s="58" t="s">
        <v>1467</v>
      </c>
      <c r="J1031" s="58" t="s">
        <v>1607</v>
      </c>
      <c r="K1031" s="74">
        <v>44528</v>
      </c>
      <c r="L1031" s="58" t="s">
        <v>1536</v>
      </c>
    </row>
    <row r="1032" spans="1:12" ht="63.75" x14ac:dyDescent="0.2">
      <c r="A1032" s="87" t="s">
        <v>1530</v>
      </c>
      <c r="B1032" s="87" t="s">
        <v>1531</v>
      </c>
      <c r="C1032" s="57" t="s">
        <v>1532</v>
      </c>
      <c r="D1032" s="57" t="s">
        <v>1750</v>
      </c>
      <c r="E1032" s="58" t="s">
        <v>1534</v>
      </c>
      <c r="F1032" s="73" t="s">
        <v>64</v>
      </c>
      <c r="G1032" s="58" t="s">
        <v>111</v>
      </c>
      <c r="H1032" s="58" t="s">
        <v>27</v>
      </c>
      <c r="I1032" s="58" t="s">
        <v>1467</v>
      </c>
      <c r="J1032" s="58" t="s">
        <v>1607</v>
      </c>
      <c r="K1032" s="74" t="s">
        <v>1751</v>
      </c>
      <c r="L1032" s="58" t="s">
        <v>1536</v>
      </c>
    </row>
    <row r="1033" spans="1:12" ht="51" x14ac:dyDescent="0.2">
      <c r="A1033" s="87" t="s">
        <v>1530</v>
      </c>
      <c r="B1033" s="87" t="s">
        <v>1531</v>
      </c>
      <c r="C1033" s="57" t="s">
        <v>1532</v>
      </c>
      <c r="D1033" s="57" t="s">
        <v>1752</v>
      </c>
      <c r="E1033" s="58" t="s">
        <v>1534</v>
      </c>
      <c r="F1033" s="73" t="s">
        <v>64</v>
      </c>
      <c r="G1033" s="58" t="s">
        <v>111</v>
      </c>
      <c r="H1033" s="58" t="s">
        <v>530</v>
      </c>
      <c r="I1033" s="58" t="s">
        <v>1467</v>
      </c>
      <c r="J1033" s="58" t="s">
        <v>1596</v>
      </c>
      <c r="K1033" s="74">
        <v>44533</v>
      </c>
      <c r="L1033" s="58" t="s">
        <v>1536</v>
      </c>
    </row>
    <row r="1034" spans="1:12" ht="409.5" x14ac:dyDescent="0.2">
      <c r="A1034" s="87" t="s">
        <v>1530</v>
      </c>
      <c r="B1034" s="87" t="s">
        <v>1531</v>
      </c>
      <c r="C1034" s="57" t="s">
        <v>1532</v>
      </c>
      <c r="D1034" s="57" t="s">
        <v>1753</v>
      </c>
      <c r="E1034" s="58" t="s">
        <v>1534</v>
      </c>
      <c r="F1034" s="73" t="s">
        <v>64</v>
      </c>
      <c r="G1034" s="58" t="s">
        <v>111</v>
      </c>
      <c r="H1034" s="58" t="s">
        <v>530</v>
      </c>
      <c r="I1034" s="58" t="s">
        <v>1467</v>
      </c>
      <c r="J1034" s="58" t="s">
        <v>1754</v>
      </c>
      <c r="K1034" s="74">
        <v>44536</v>
      </c>
      <c r="L1034" s="58" t="s">
        <v>1536</v>
      </c>
    </row>
    <row r="1035" spans="1:12" ht="76.5" x14ac:dyDescent="0.2">
      <c r="A1035" s="87" t="s">
        <v>1530</v>
      </c>
      <c r="B1035" s="87" t="s">
        <v>1531</v>
      </c>
      <c r="C1035" s="57" t="s">
        <v>1532</v>
      </c>
      <c r="D1035" s="57" t="s">
        <v>1755</v>
      </c>
      <c r="E1035" s="58" t="s">
        <v>1534</v>
      </c>
      <c r="F1035" s="73" t="s">
        <v>64</v>
      </c>
      <c r="G1035" s="58" t="s">
        <v>111</v>
      </c>
      <c r="H1035" s="58" t="s">
        <v>27</v>
      </c>
      <c r="I1035" s="58" t="s">
        <v>1467</v>
      </c>
      <c r="J1035" s="58" t="s">
        <v>1756</v>
      </c>
      <c r="K1035" s="74">
        <v>44536</v>
      </c>
      <c r="L1035" s="58" t="s">
        <v>1536</v>
      </c>
    </row>
    <row r="1036" spans="1:12" ht="165.75" x14ac:dyDescent="0.2">
      <c r="A1036" s="87" t="s">
        <v>1530</v>
      </c>
      <c r="B1036" s="87" t="s">
        <v>1531</v>
      </c>
      <c r="C1036" s="57" t="s">
        <v>1532</v>
      </c>
      <c r="D1036" s="57" t="s">
        <v>1757</v>
      </c>
      <c r="E1036" s="58" t="s">
        <v>1534</v>
      </c>
      <c r="F1036" s="73" t="s">
        <v>64</v>
      </c>
      <c r="G1036" s="58" t="s">
        <v>111</v>
      </c>
      <c r="H1036" s="58" t="s">
        <v>530</v>
      </c>
      <c r="I1036" s="58" t="s">
        <v>1467</v>
      </c>
      <c r="J1036" s="58" t="s">
        <v>1758</v>
      </c>
      <c r="K1036" s="74">
        <v>44540</v>
      </c>
      <c r="L1036" s="58" t="s">
        <v>1536</v>
      </c>
    </row>
    <row r="1037" spans="1:12" ht="102" x14ac:dyDescent="0.2">
      <c r="A1037" s="87" t="s">
        <v>1530</v>
      </c>
      <c r="B1037" s="87" t="s">
        <v>1531</v>
      </c>
      <c r="C1037" s="57" t="s">
        <v>1532</v>
      </c>
      <c r="D1037" s="57" t="s">
        <v>1759</v>
      </c>
      <c r="E1037" s="58" t="s">
        <v>1534</v>
      </c>
      <c r="F1037" s="73" t="s">
        <v>64</v>
      </c>
      <c r="G1037" s="58" t="s">
        <v>111</v>
      </c>
      <c r="H1037" s="58" t="s">
        <v>530</v>
      </c>
      <c r="I1037" s="58" t="s">
        <v>1467</v>
      </c>
      <c r="J1037" s="58" t="s">
        <v>1760</v>
      </c>
      <c r="K1037" s="74">
        <v>44540</v>
      </c>
      <c r="L1037" s="58" t="s">
        <v>1536</v>
      </c>
    </row>
    <row r="1038" spans="1:12" ht="153" x14ac:dyDescent="0.2">
      <c r="A1038" s="87" t="s">
        <v>1530</v>
      </c>
      <c r="B1038" s="87" t="s">
        <v>1531</v>
      </c>
      <c r="C1038" s="57" t="s">
        <v>1532</v>
      </c>
      <c r="D1038" s="57" t="s">
        <v>1757</v>
      </c>
      <c r="E1038" s="58" t="s">
        <v>1534</v>
      </c>
      <c r="F1038" s="73" t="s">
        <v>64</v>
      </c>
      <c r="G1038" s="58" t="s">
        <v>111</v>
      </c>
      <c r="H1038" s="58" t="s">
        <v>530</v>
      </c>
      <c r="I1038" s="58" t="s">
        <v>1467</v>
      </c>
      <c r="J1038" s="58" t="s">
        <v>1761</v>
      </c>
      <c r="K1038" s="74">
        <v>44540</v>
      </c>
      <c r="L1038" s="58" t="s">
        <v>1536</v>
      </c>
    </row>
    <row r="1039" spans="1:12" ht="165.75" x14ac:dyDescent="0.2">
      <c r="A1039" s="87" t="s">
        <v>1530</v>
      </c>
      <c r="B1039" s="87" t="s">
        <v>1531</v>
      </c>
      <c r="C1039" s="57" t="s">
        <v>1532</v>
      </c>
      <c r="D1039" s="57" t="s">
        <v>1762</v>
      </c>
      <c r="E1039" s="58" t="s">
        <v>1534</v>
      </c>
      <c r="F1039" s="73" t="s">
        <v>64</v>
      </c>
      <c r="G1039" s="58" t="s">
        <v>111</v>
      </c>
      <c r="H1039" s="58" t="s">
        <v>530</v>
      </c>
      <c r="I1039" s="58" t="s">
        <v>1467</v>
      </c>
      <c r="J1039" s="58" t="s">
        <v>1763</v>
      </c>
      <c r="K1039" s="74">
        <v>44542</v>
      </c>
      <c r="L1039" s="58" t="s">
        <v>1536</v>
      </c>
    </row>
    <row r="1040" spans="1:12" ht="178.5" x14ac:dyDescent="0.2">
      <c r="A1040" s="87" t="s">
        <v>1530</v>
      </c>
      <c r="B1040" s="87" t="s">
        <v>1531</v>
      </c>
      <c r="C1040" s="57" t="s">
        <v>1532</v>
      </c>
      <c r="D1040" s="57" t="s">
        <v>1662</v>
      </c>
      <c r="E1040" s="58" t="s">
        <v>1534</v>
      </c>
      <c r="F1040" s="73" t="s">
        <v>64</v>
      </c>
      <c r="G1040" s="58" t="s">
        <v>111</v>
      </c>
      <c r="H1040" s="58" t="s">
        <v>530</v>
      </c>
      <c r="I1040" s="58" t="s">
        <v>1467</v>
      </c>
      <c r="J1040" s="58" t="s">
        <v>1764</v>
      </c>
      <c r="K1040" s="74">
        <v>44543</v>
      </c>
      <c r="L1040" s="58" t="s">
        <v>1536</v>
      </c>
    </row>
    <row r="1041" spans="1:12" ht="51" x14ac:dyDescent="0.2">
      <c r="A1041" s="87" t="s">
        <v>1530</v>
      </c>
      <c r="B1041" s="87" t="s">
        <v>1531</v>
      </c>
      <c r="C1041" s="57" t="s">
        <v>1532</v>
      </c>
      <c r="D1041" s="57" t="s">
        <v>1765</v>
      </c>
      <c r="E1041" s="58" t="s">
        <v>1534</v>
      </c>
      <c r="F1041" s="73" t="s">
        <v>64</v>
      </c>
      <c r="G1041" s="58" t="s">
        <v>111</v>
      </c>
      <c r="H1041" s="58" t="s">
        <v>27</v>
      </c>
      <c r="I1041" s="58" t="s">
        <v>1467</v>
      </c>
      <c r="J1041" s="58" t="s">
        <v>1596</v>
      </c>
      <c r="K1041" s="74">
        <v>44544</v>
      </c>
      <c r="L1041" s="58" t="s">
        <v>1536</v>
      </c>
    </row>
    <row r="1042" spans="1:12" ht="51" x14ac:dyDescent="0.2">
      <c r="A1042" s="87" t="s">
        <v>1530</v>
      </c>
      <c r="B1042" s="87" t="s">
        <v>1531</v>
      </c>
      <c r="C1042" s="57" t="s">
        <v>1532</v>
      </c>
      <c r="D1042" s="57" t="s">
        <v>1766</v>
      </c>
      <c r="E1042" s="58" t="s">
        <v>1534</v>
      </c>
      <c r="F1042" s="73" t="s">
        <v>64</v>
      </c>
      <c r="G1042" s="58" t="s">
        <v>111</v>
      </c>
      <c r="H1042" s="58" t="s">
        <v>27</v>
      </c>
      <c r="I1042" s="58" t="s">
        <v>1467</v>
      </c>
      <c r="J1042" s="58" t="s">
        <v>1596</v>
      </c>
      <c r="K1042" s="74">
        <v>44546</v>
      </c>
      <c r="L1042" s="58" t="s">
        <v>1536</v>
      </c>
    </row>
    <row r="1043" spans="1:12" ht="191.25" x14ac:dyDescent="0.2">
      <c r="A1043" s="87" t="s">
        <v>1530</v>
      </c>
      <c r="B1043" s="87" t="s">
        <v>1531</v>
      </c>
      <c r="C1043" s="57" t="s">
        <v>1532</v>
      </c>
      <c r="D1043" s="57" t="s">
        <v>1767</v>
      </c>
      <c r="E1043" s="58" t="s">
        <v>1534</v>
      </c>
      <c r="F1043" s="73" t="s">
        <v>64</v>
      </c>
      <c r="G1043" s="58" t="s">
        <v>111</v>
      </c>
      <c r="H1043" s="58" t="s">
        <v>530</v>
      </c>
      <c r="I1043" s="58" t="s">
        <v>1467</v>
      </c>
      <c r="J1043" s="58" t="s">
        <v>1768</v>
      </c>
      <c r="K1043" s="74">
        <v>44547</v>
      </c>
      <c r="L1043" s="58" t="s">
        <v>1536</v>
      </c>
    </row>
    <row r="1044" spans="1:12" ht="25.5" x14ac:dyDescent="0.2">
      <c r="A1044" s="87" t="s">
        <v>1769</v>
      </c>
      <c r="B1044" s="87" t="s">
        <v>1770</v>
      </c>
      <c r="C1044" s="57" t="s">
        <v>1532</v>
      </c>
      <c r="D1044" s="50" t="s">
        <v>1771</v>
      </c>
      <c r="E1044" s="44" t="s">
        <v>117</v>
      </c>
      <c r="F1044" s="52" t="s">
        <v>64</v>
      </c>
      <c r="G1044" s="44" t="s">
        <v>111</v>
      </c>
      <c r="H1044" s="44" t="s">
        <v>528</v>
      </c>
      <c r="I1044" s="44" t="s">
        <v>1772</v>
      </c>
      <c r="J1044" s="52" t="s">
        <v>1773</v>
      </c>
      <c r="K1044" s="79">
        <v>43837</v>
      </c>
      <c r="L1044" s="44" t="s">
        <v>1536</v>
      </c>
    </row>
    <row r="1045" spans="1:12" ht="25.5" x14ac:dyDescent="0.2">
      <c r="A1045" s="87" t="s">
        <v>1769</v>
      </c>
      <c r="B1045" s="87" t="s">
        <v>1770</v>
      </c>
      <c r="C1045" s="57" t="s">
        <v>1532</v>
      </c>
      <c r="D1045" s="50" t="s">
        <v>1774</v>
      </c>
      <c r="E1045" s="44" t="s">
        <v>117</v>
      </c>
      <c r="F1045" s="52" t="s">
        <v>64</v>
      </c>
      <c r="G1045" s="44" t="s">
        <v>111</v>
      </c>
      <c r="H1045" s="44" t="s">
        <v>528</v>
      </c>
      <c r="I1045" s="44" t="s">
        <v>1772</v>
      </c>
      <c r="J1045" s="52" t="s">
        <v>1773</v>
      </c>
      <c r="K1045" s="79">
        <v>43837</v>
      </c>
      <c r="L1045" s="44" t="s">
        <v>1536</v>
      </c>
    </row>
    <row r="1046" spans="1:12" ht="25.5" x14ac:dyDescent="0.2">
      <c r="A1046" s="87" t="s">
        <v>1769</v>
      </c>
      <c r="B1046" s="87" t="s">
        <v>1770</v>
      </c>
      <c r="C1046" s="57" t="s">
        <v>1532</v>
      </c>
      <c r="D1046" s="50" t="s">
        <v>1771</v>
      </c>
      <c r="E1046" s="44" t="s">
        <v>117</v>
      </c>
      <c r="F1046" s="52" t="s">
        <v>64</v>
      </c>
      <c r="G1046" s="44" t="s">
        <v>111</v>
      </c>
      <c r="H1046" s="44" t="s">
        <v>528</v>
      </c>
      <c r="I1046" s="44" t="s">
        <v>1772</v>
      </c>
      <c r="J1046" s="52" t="s">
        <v>1773</v>
      </c>
      <c r="K1046" s="79">
        <v>43837</v>
      </c>
      <c r="L1046" s="44" t="s">
        <v>1536</v>
      </c>
    </row>
    <row r="1047" spans="1:12" ht="25.5" x14ac:dyDescent="0.2">
      <c r="A1047" s="87" t="s">
        <v>1769</v>
      </c>
      <c r="B1047" s="87" t="s">
        <v>1770</v>
      </c>
      <c r="C1047" s="57" t="s">
        <v>1532</v>
      </c>
      <c r="D1047" s="50" t="s">
        <v>1774</v>
      </c>
      <c r="E1047" s="44" t="s">
        <v>117</v>
      </c>
      <c r="F1047" s="52" t="s">
        <v>64</v>
      </c>
      <c r="G1047" s="44" t="s">
        <v>111</v>
      </c>
      <c r="H1047" s="44" t="s">
        <v>528</v>
      </c>
      <c r="I1047" s="44" t="s">
        <v>1772</v>
      </c>
      <c r="J1047" s="52" t="s">
        <v>1773</v>
      </c>
      <c r="K1047" s="79">
        <v>43837</v>
      </c>
      <c r="L1047" s="44" t="s">
        <v>1536</v>
      </c>
    </row>
    <row r="1048" spans="1:12" ht="25.5" x14ac:dyDescent="0.2">
      <c r="A1048" s="87" t="s">
        <v>1769</v>
      </c>
      <c r="B1048" s="87" t="s">
        <v>1770</v>
      </c>
      <c r="C1048" s="57" t="s">
        <v>1532</v>
      </c>
      <c r="D1048" s="50" t="s">
        <v>1771</v>
      </c>
      <c r="E1048" s="44" t="s">
        <v>117</v>
      </c>
      <c r="F1048" s="52" t="s">
        <v>64</v>
      </c>
      <c r="G1048" s="44" t="s">
        <v>111</v>
      </c>
      <c r="H1048" s="44" t="s">
        <v>528</v>
      </c>
      <c r="I1048" s="44" t="s">
        <v>1772</v>
      </c>
      <c r="J1048" s="52" t="s">
        <v>1773</v>
      </c>
      <c r="K1048" s="79">
        <v>43837</v>
      </c>
      <c r="L1048" s="44" t="s">
        <v>1536</v>
      </c>
    </row>
    <row r="1049" spans="1:12" ht="25.5" x14ac:dyDescent="0.2">
      <c r="A1049" s="87" t="s">
        <v>1769</v>
      </c>
      <c r="B1049" s="87" t="s">
        <v>1770</v>
      </c>
      <c r="C1049" s="57" t="s">
        <v>1532</v>
      </c>
      <c r="D1049" s="50" t="s">
        <v>1774</v>
      </c>
      <c r="E1049" s="44" t="s">
        <v>117</v>
      </c>
      <c r="F1049" s="52" t="s">
        <v>64</v>
      </c>
      <c r="G1049" s="44" t="s">
        <v>111</v>
      </c>
      <c r="H1049" s="44" t="s">
        <v>528</v>
      </c>
      <c r="I1049" s="44" t="s">
        <v>1772</v>
      </c>
      <c r="J1049" s="52" t="s">
        <v>1773</v>
      </c>
      <c r="K1049" s="79">
        <v>43837</v>
      </c>
      <c r="L1049" s="44" t="s">
        <v>1536</v>
      </c>
    </row>
    <row r="1050" spans="1:12" ht="25.5" x14ac:dyDescent="0.2">
      <c r="A1050" s="87" t="s">
        <v>1769</v>
      </c>
      <c r="B1050" s="87" t="s">
        <v>1770</v>
      </c>
      <c r="C1050" s="57" t="s">
        <v>1532</v>
      </c>
      <c r="D1050" s="50" t="s">
        <v>1771</v>
      </c>
      <c r="E1050" s="44" t="s">
        <v>117</v>
      </c>
      <c r="F1050" s="52" t="s">
        <v>64</v>
      </c>
      <c r="G1050" s="44" t="s">
        <v>111</v>
      </c>
      <c r="H1050" s="44" t="s">
        <v>528</v>
      </c>
      <c r="I1050" s="44" t="s">
        <v>1772</v>
      </c>
      <c r="J1050" s="52" t="s">
        <v>1773</v>
      </c>
      <c r="K1050" s="79">
        <v>43837</v>
      </c>
      <c r="L1050" s="44" t="s">
        <v>1536</v>
      </c>
    </row>
    <row r="1051" spans="1:12" ht="25.5" x14ac:dyDescent="0.2">
      <c r="A1051" s="87" t="s">
        <v>1769</v>
      </c>
      <c r="B1051" s="87" t="s">
        <v>1770</v>
      </c>
      <c r="C1051" s="57" t="s">
        <v>1532</v>
      </c>
      <c r="D1051" s="50" t="s">
        <v>1774</v>
      </c>
      <c r="E1051" s="44" t="s">
        <v>117</v>
      </c>
      <c r="F1051" s="52" t="s">
        <v>64</v>
      </c>
      <c r="G1051" s="44" t="s">
        <v>111</v>
      </c>
      <c r="H1051" s="44" t="s">
        <v>528</v>
      </c>
      <c r="I1051" s="44" t="s">
        <v>1772</v>
      </c>
      <c r="J1051" s="52" t="s">
        <v>1773</v>
      </c>
      <c r="K1051" s="79">
        <v>43837</v>
      </c>
      <c r="L1051" s="44" t="s">
        <v>1536</v>
      </c>
    </row>
    <row r="1052" spans="1:12" ht="25.5" x14ac:dyDescent="0.2">
      <c r="A1052" s="87" t="s">
        <v>1769</v>
      </c>
      <c r="B1052" s="87" t="s">
        <v>1770</v>
      </c>
      <c r="C1052" s="57" t="s">
        <v>1532</v>
      </c>
      <c r="D1052" s="50" t="s">
        <v>1771</v>
      </c>
      <c r="E1052" s="44" t="s">
        <v>117</v>
      </c>
      <c r="F1052" s="52" t="s">
        <v>64</v>
      </c>
      <c r="G1052" s="44" t="s">
        <v>111</v>
      </c>
      <c r="H1052" s="44" t="s">
        <v>528</v>
      </c>
      <c r="I1052" s="44" t="s">
        <v>1772</v>
      </c>
      <c r="J1052" s="52" t="s">
        <v>1773</v>
      </c>
      <c r="K1052" s="79">
        <v>43837</v>
      </c>
      <c r="L1052" s="44" t="s">
        <v>1536</v>
      </c>
    </row>
    <row r="1053" spans="1:12" ht="25.5" x14ac:dyDescent="0.2">
      <c r="A1053" s="87" t="s">
        <v>1769</v>
      </c>
      <c r="B1053" s="87" t="s">
        <v>1770</v>
      </c>
      <c r="C1053" s="57" t="s">
        <v>1532</v>
      </c>
      <c r="D1053" s="50" t="s">
        <v>1774</v>
      </c>
      <c r="E1053" s="44" t="s">
        <v>117</v>
      </c>
      <c r="F1053" s="52" t="s">
        <v>64</v>
      </c>
      <c r="G1053" s="44" t="s">
        <v>111</v>
      </c>
      <c r="H1053" s="44" t="s">
        <v>528</v>
      </c>
      <c r="I1053" s="44" t="s">
        <v>1772</v>
      </c>
      <c r="J1053" s="52" t="s">
        <v>1773</v>
      </c>
      <c r="K1053" s="79">
        <v>43837</v>
      </c>
      <c r="L1053" s="44" t="s">
        <v>1536</v>
      </c>
    </row>
    <row r="1054" spans="1:12" ht="25.5" x14ac:dyDescent="0.2">
      <c r="A1054" s="87" t="s">
        <v>1769</v>
      </c>
      <c r="B1054" s="87" t="s">
        <v>1770</v>
      </c>
      <c r="C1054" s="57" t="s">
        <v>1532</v>
      </c>
      <c r="D1054" s="50" t="s">
        <v>1771</v>
      </c>
      <c r="E1054" s="44" t="s">
        <v>117</v>
      </c>
      <c r="F1054" s="52" t="s">
        <v>64</v>
      </c>
      <c r="G1054" s="44" t="s">
        <v>111</v>
      </c>
      <c r="H1054" s="44" t="s">
        <v>528</v>
      </c>
      <c r="I1054" s="44" t="s">
        <v>1772</v>
      </c>
      <c r="J1054" s="52" t="s">
        <v>1773</v>
      </c>
      <c r="K1054" s="79">
        <v>43837</v>
      </c>
      <c r="L1054" s="44" t="s">
        <v>1536</v>
      </c>
    </row>
    <row r="1055" spans="1:12" ht="25.5" x14ac:dyDescent="0.2">
      <c r="A1055" s="87" t="s">
        <v>1769</v>
      </c>
      <c r="B1055" s="87" t="s">
        <v>1770</v>
      </c>
      <c r="C1055" s="57" t="s">
        <v>1532</v>
      </c>
      <c r="D1055" s="50" t="s">
        <v>1774</v>
      </c>
      <c r="E1055" s="44" t="s">
        <v>117</v>
      </c>
      <c r="F1055" s="52" t="s">
        <v>64</v>
      </c>
      <c r="G1055" s="44" t="s">
        <v>111</v>
      </c>
      <c r="H1055" s="44" t="s">
        <v>528</v>
      </c>
      <c r="I1055" s="44" t="s">
        <v>1772</v>
      </c>
      <c r="J1055" s="52" t="s">
        <v>1773</v>
      </c>
      <c r="K1055" s="79">
        <v>43837</v>
      </c>
      <c r="L1055" s="44" t="s">
        <v>1536</v>
      </c>
    </row>
    <row r="1056" spans="1:12" ht="25.5" x14ac:dyDescent="0.2">
      <c r="A1056" s="87" t="s">
        <v>1769</v>
      </c>
      <c r="B1056" s="87" t="s">
        <v>1770</v>
      </c>
      <c r="C1056" s="57" t="s">
        <v>1532</v>
      </c>
      <c r="D1056" s="50" t="s">
        <v>1771</v>
      </c>
      <c r="E1056" s="44" t="s">
        <v>117</v>
      </c>
      <c r="F1056" s="52" t="s">
        <v>64</v>
      </c>
      <c r="G1056" s="44" t="s">
        <v>111</v>
      </c>
      <c r="H1056" s="44" t="s">
        <v>528</v>
      </c>
      <c r="I1056" s="44" t="s">
        <v>1772</v>
      </c>
      <c r="J1056" s="52" t="s">
        <v>1773</v>
      </c>
      <c r="K1056" s="79">
        <v>43837</v>
      </c>
      <c r="L1056" s="44" t="s">
        <v>1536</v>
      </c>
    </row>
    <row r="1057" spans="1:12" ht="25.5" x14ac:dyDescent="0.2">
      <c r="A1057" s="87" t="s">
        <v>1769</v>
      </c>
      <c r="B1057" s="87" t="s">
        <v>1770</v>
      </c>
      <c r="C1057" s="57" t="s">
        <v>1532</v>
      </c>
      <c r="D1057" s="50" t="s">
        <v>1774</v>
      </c>
      <c r="E1057" s="44" t="s">
        <v>117</v>
      </c>
      <c r="F1057" s="52" t="s">
        <v>64</v>
      </c>
      <c r="G1057" s="44" t="s">
        <v>111</v>
      </c>
      <c r="H1057" s="44" t="s">
        <v>528</v>
      </c>
      <c r="I1057" s="44" t="s">
        <v>1772</v>
      </c>
      <c r="J1057" s="52" t="s">
        <v>1773</v>
      </c>
      <c r="K1057" s="79">
        <v>43837</v>
      </c>
      <c r="L1057" s="44" t="s">
        <v>1536</v>
      </c>
    </row>
    <row r="1058" spans="1:12" ht="25.5" x14ac:dyDescent="0.2">
      <c r="A1058" s="87" t="s">
        <v>1769</v>
      </c>
      <c r="B1058" s="87" t="s">
        <v>1770</v>
      </c>
      <c r="C1058" s="57" t="s">
        <v>1532</v>
      </c>
      <c r="D1058" s="50" t="s">
        <v>1771</v>
      </c>
      <c r="E1058" s="44" t="s">
        <v>117</v>
      </c>
      <c r="F1058" s="52" t="s">
        <v>64</v>
      </c>
      <c r="G1058" s="44" t="s">
        <v>111</v>
      </c>
      <c r="H1058" s="44" t="s">
        <v>528</v>
      </c>
      <c r="I1058" s="44" t="s">
        <v>1772</v>
      </c>
      <c r="J1058" s="52" t="s">
        <v>1773</v>
      </c>
      <c r="K1058" s="79">
        <v>43837</v>
      </c>
      <c r="L1058" s="44" t="s">
        <v>1536</v>
      </c>
    </row>
    <row r="1059" spans="1:12" ht="25.5" x14ac:dyDescent="0.2">
      <c r="A1059" s="87" t="s">
        <v>1769</v>
      </c>
      <c r="B1059" s="87" t="s">
        <v>1770</v>
      </c>
      <c r="C1059" s="57" t="s">
        <v>1532</v>
      </c>
      <c r="D1059" s="50" t="s">
        <v>1774</v>
      </c>
      <c r="E1059" s="44" t="s">
        <v>117</v>
      </c>
      <c r="F1059" s="52" t="s">
        <v>64</v>
      </c>
      <c r="G1059" s="44" t="s">
        <v>111</v>
      </c>
      <c r="H1059" s="44" t="s">
        <v>528</v>
      </c>
      <c r="I1059" s="44" t="s">
        <v>1772</v>
      </c>
      <c r="J1059" s="52" t="s">
        <v>1773</v>
      </c>
      <c r="K1059" s="79">
        <v>43837</v>
      </c>
      <c r="L1059" s="44" t="s">
        <v>1536</v>
      </c>
    </row>
    <row r="1060" spans="1:12" ht="25.5" x14ac:dyDescent="0.2">
      <c r="A1060" s="87" t="s">
        <v>1769</v>
      </c>
      <c r="B1060" s="87" t="s">
        <v>1770</v>
      </c>
      <c r="C1060" s="57" t="s">
        <v>1532</v>
      </c>
      <c r="D1060" s="50" t="s">
        <v>1771</v>
      </c>
      <c r="E1060" s="44" t="s">
        <v>117</v>
      </c>
      <c r="F1060" s="52" t="s">
        <v>64</v>
      </c>
      <c r="G1060" s="44" t="s">
        <v>111</v>
      </c>
      <c r="H1060" s="44" t="s">
        <v>528</v>
      </c>
      <c r="I1060" s="44" t="s">
        <v>1772</v>
      </c>
      <c r="J1060" s="52" t="s">
        <v>1773</v>
      </c>
      <c r="K1060" s="79">
        <v>43837</v>
      </c>
      <c r="L1060" s="44" t="s">
        <v>1536</v>
      </c>
    </row>
    <row r="1061" spans="1:12" ht="25.5" x14ac:dyDescent="0.2">
      <c r="A1061" s="87" t="s">
        <v>1769</v>
      </c>
      <c r="B1061" s="87" t="s">
        <v>1770</v>
      </c>
      <c r="C1061" s="57" t="s">
        <v>1532</v>
      </c>
      <c r="D1061" s="50" t="s">
        <v>1774</v>
      </c>
      <c r="E1061" s="44" t="s">
        <v>117</v>
      </c>
      <c r="F1061" s="52" t="s">
        <v>64</v>
      </c>
      <c r="G1061" s="44" t="s">
        <v>111</v>
      </c>
      <c r="H1061" s="44" t="s">
        <v>528</v>
      </c>
      <c r="I1061" s="44" t="s">
        <v>1772</v>
      </c>
      <c r="J1061" s="52" t="s">
        <v>1773</v>
      </c>
      <c r="K1061" s="79">
        <v>43837</v>
      </c>
      <c r="L1061" s="44" t="s">
        <v>1536</v>
      </c>
    </row>
    <row r="1062" spans="1:12" ht="25.5" x14ac:dyDescent="0.2">
      <c r="A1062" s="87" t="s">
        <v>1769</v>
      </c>
      <c r="B1062" s="87" t="s">
        <v>1770</v>
      </c>
      <c r="C1062" s="57" t="s">
        <v>1532</v>
      </c>
      <c r="D1062" s="50" t="s">
        <v>1771</v>
      </c>
      <c r="E1062" s="44" t="s">
        <v>117</v>
      </c>
      <c r="F1062" s="52" t="s">
        <v>64</v>
      </c>
      <c r="G1062" s="44" t="s">
        <v>111</v>
      </c>
      <c r="H1062" s="44" t="s">
        <v>528</v>
      </c>
      <c r="I1062" s="44" t="s">
        <v>1772</v>
      </c>
      <c r="J1062" s="52" t="s">
        <v>1773</v>
      </c>
      <c r="K1062" s="79">
        <v>43837</v>
      </c>
      <c r="L1062" s="44" t="s">
        <v>1536</v>
      </c>
    </row>
    <row r="1063" spans="1:12" ht="25.5" x14ac:dyDescent="0.2">
      <c r="A1063" s="87" t="s">
        <v>1769</v>
      </c>
      <c r="B1063" s="87" t="s">
        <v>1770</v>
      </c>
      <c r="C1063" s="57" t="s">
        <v>1532</v>
      </c>
      <c r="D1063" s="50" t="s">
        <v>1774</v>
      </c>
      <c r="E1063" s="44" t="s">
        <v>117</v>
      </c>
      <c r="F1063" s="52" t="s">
        <v>64</v>
      </c>
      <c r="G1063" s="44" t="s">
        <v>111</v>
      </c>
      <c r="H1063" s="44" t="s">
        <v>528</v>
      </c>
      <c r="I1063" s="44" t="s">
        <v>1772</v>
      </c>
      <c r="J1063" s="52" t="s">
        <v>1773</v>
      </c>
      <c r="K1063" s="79">
        <v>43837</v>
      </c>
      <c r="L1063" s="44" t="s">
        <v>1536</v>
      </c>
    </row>
    <row r="1064" spans="1:12" ht="25.5" x14ac:dyDescent="0.2">
      <c r="A1064" s="87" t="s">
        <v>1769</v>
      </c>
      <c r="B1064" s="87" t="s">
        <v>1770</v>
      </c>
      <c r="C1064" s="57" t="s">
        <v>1532</v>
      </c>
      <c r="D1064" s="50" t="s">
        <v>1771</v>
      </c>
      <c r="E1064" s="44" t="s">
        <v>117</v>
      </c>
      <c r="F1064" s="52" t="s">
        <v>64</v>
      </c>
      <c r="G1064" s="44" t="s">
        <v>111</v>
      </c>
      <c r="H1064" s="44" t="s">
        <v>528</v>
      </c>
      <c r="I1064" s="44" t="s">
        <v>1772</v>
      </c>
      <c r="J1064" s="52" t="s">
        <v>1773</v>
      </c>
      <c r="K1064" s="79">
        <v>43837</v>
      </c>
      <c r="L1064" s="44" t="s">
        <v>1536</v>
      </c>
    </row>
    <row r="1065" spans="1:12" ht="25.5" x14ac:dyDescent="0.2">
      <c r="A1065" s="87" t="s">
        <v>1769</v>
      </c>
      <c r="B1065" s="87" t="s">
        <v>1770</v>
      </c>
      <c r="C1065" s="57" t="s">
        <v>1532</v>
      </c>
      <c r="D1065" s="50" t="s">
        <v>1774</v>
      </c>
      <c r="E1065" s="44" t="s">
        <v>117</v>
      </c>
      <c r="F1065" s="52" t="s">
        <v>64</v>
      </c>
      <c r="G1065" s="44" t="s">
        <v>111</v>
      </c>
      <c r="H1065" s="44" t="s">
        <v>528</v>
      </c>
      <c r="I1065" s="44" t="s">
        <v>1772</v>
      </c>
      <c r="J1065" s="52" t="s">
        <v>1773</v>
      </c>
      <c r="K1065" s="79">
        <v>43837</v>
      </c>
      <c r="L1065" s="44" t="s">
        <v>1536</v>
      </c>
    </row>
    <row r="1066" spans="1:12" ht="25.5" x14ac:dyDescent="0.2">
      <c r="A1066" s="87" t="s">
        <v>1769</v>
      </c>
      <c r="B1066" s="87" t="s">
        <v>1770</v>
      </c>
      <c r="C1066" s="57" t="s">
        <v>1532</v>
      </c>
      <c r="D1066" s="50" t="s">
        <v>1771</v>
      </c>
      <c r="E1066" s="44" t="s">
        <v>117</v>
      </c>
      <c r="F1066" s="52" t="s">
        <v>64</v>
      </c>
      <c r="G1066" s="44" t="s">
        <v>111</v>
      </c>
      <c r="H1066" s="44" t="s">
        <v>528</v>
      </c>
      <c r="I1066" s="44" t="s">
        <v>1772</v>
      </c>
      <c r="J1066" s="52" t="s">
        <v>1773</v>
      </c>
      <c r="K1066" s="79">
        <v>43837</v>
      </c>
      <c r="L1066" s="44" t="s">
        <v>1536</v>
      </c>
    </row>
    <row r="1067" spans="1:12" ht="25.5" x14ac:dyDescent="0.2">
      <c r="A1067" s="87" t="s">
        <v>1769</v>
      </c>
      <c r="B1067" s="87" t="s">
        <v>1770</v>
      </c>
      <c r="C1067" s="57" t="s">
        <v>1532</v>
      </c>
      <c r="D1067" s="50" t="s">
        <v>1774</v>
      </c>
      <c r="E1067" s="44" t="s">
        <v>117</v>
      </c>
      <c r="F1067" s="52" t="s">
        <v>64</v>
      </c>
      <c r="G1067" s="44" t="s">
        <v>111</v>
      </c>
      <c r="H1067" s="44" t="s">
        <v>528</v>
      </c>
      <c r="I1067" s="44" t="s">
        <v>1772</v>
      </c>
      <c r="J1067" s="52" t="s">
        <v>1773</v>
      </c>
      <c r="K1067" s="79">
        <v>43837</v>
      </c>
      <c r="L1067" s="44" t="s">
        <v>1536</v>
      </c>
    </row>
    <row r="1068" spans="1:12" ht="25.5" x14ac:dyDescent="0.2">
      <c r="A1068" s="87" t="s">
        <v>1769</v>
      </c>
      <c r="B1068" s="87" t="s">
        <v>1770</v>
      </c>
      <c r="C1068" s="57" t="s">
        <v>1532</v>
      </c>
      <c r="D1068" s="50" t="s">
        <v>1771</v>
      </c>
      <c r="E1068" s="44" t="s">
        <v>117</v>
      </c>
      <c r="F1068" s="52" t="s">
        <v>64</v>
      </c>
      <c r="G1068" s="44" t="s">
        <v>111</v>
      </c>
      <c r="H1068" s="44" t="s">
        <v>528</v>
      </c>
      <c r="I1068" s="44" t="s">
        <v>1772</v>
      </c>
      <c r="J1068" s="52" t="s">
        <v>1773</v>
      </c>
      <c r="K1068" s="79">
        <v>43837</v>
      </c>
      <c r="L1068" s="44" t="s">
        <v>1536</v>
      </c>
    </row>
    <row r="1069" spans="1:12" ht="25.5" x14ac:dyDescent="0.2">
      <c r="A1069" s="87" t="s">
        <v>1769</v>
      </c>
      <c r="B1069" s="87" t="s">
        <v>1770</v>
      </c>
      <c r="C1069" s="57" t="s">
        <v>1532</v>
      </c>
      <c r="D1069" s="50" t="s">
        <v>1774</v>
      </c>
      <c r="E1069" s="44" t="s">
        <v>117</v>
      </c>
      <c r="F1069" s="52" t="s">
        <v>64</v>
      </c>
      <c r="G1069" s="44" t="s">
        <v>111</v>
      </c>
      <c r="H1069" s="44" t="s">
        <v>528</v>
      </c>
      <c r="I1069" s="44" t="s">
        <v>1772</v>
      </c>
      <c r="J1069" s="52" t="s">
        <v>1773</v>
      </c>
      <c r="K1069" s="79">
        <v>43837</v>
      </c>
      <c r="L1069" s="44" t="s">
        <v>1536</v>
      </c>
    </row>
    <row r="1070" spans="1:12" ht="25.5" x14ac:dyDescent="0.2">
      <c r="A1070" s="87" t="s">
        <v>1769</v>
      </c>
      <c r="B1070" s="87" t="s">
        <v>1770</v>
      </c>
      <c r="C1070" s="57" t="s">
        <v>1532</v>
      </c>
      <c r="D1070" s="50" t="s">
        <v>1771</v>
      </c>
      <c r="E1070" s="44" t="s">
        <v>117</v>
      </c>
      <c r="F1070" s="52" t="s">
        <v>64</v>
      </c>
      <c r="G1070" s="44" t="s">
        <v>111</v>
      </c>
      <c r="H1070" s="44" t="s">
        <v>528</v>
      </c>
      <c r="I1070" s="44" t="s">
        <v>1772</v>
      </c>
      <c r="J1070" s="52" t="s">
        <v>1773</v>
      </c>
      <c r="K1070" s="79">
        <v>43837</v>
      </c>
      <c r="L1070" s="44" t="s">
        <v>1536</v>
      </c>
    </row>
    <row r="1071" spans="1:12" ht="25.5" x14ac:dyDescent="0.2">
      <c r="A1071" s="87" t="s">
        <v>1769</v>
      </c>
      <c r="B1071" s="87" t="s">
        <v>1770</v>
      </c>
      <c r="C1071" s="57" t="s">
        <v>1532</v>
      </c>
      <c r="D1071" s="50" t="s">
        <v>1774</v>
      </c>
      <c r="E1071" s="44" t="s">
        <v>117</v>
      </c>
      <c r="F1071" s="52" t="s">
        <v>64</v>
      </c>
      <c r="G1071" s="44" t="s">
        <v>111</v>
      </c>
      <c r="H1071" s="44" t="s">
        <v>528</v>
      </c>
      <c r="I1071" s="44" t="s">
        <v>1772</v>
      </c>
      <c r="J1071" s="52" t="s">
        <v>1773</v>
      </c>
      <c r="K1071" s="79">
        <v>43837</v>
      </c>
      <c r="L1071" s="44" t="s">
        <v>1536</v>
      </c>
    </row>
    <row r="1072" spans="1:12" ht="25.5" x14ac:dyDescent="0.2">
      <c r="A1072" s="87" t="s">
        <v>1769</v>
      </c>
      <c r="B1072" s="87" t="s">
        <v>1770</v>
      </c>
      <c r="C1072" s="57" t="s">
        <v>1532</v>
      </c>
      <c r="D1072" s="50" t="s">
        <v>1771</v>
      </c>
      <c r="E1072" s="44" t="s">
        <v>117</v>
      </c>
      <c r="F1072" s="52" t="s">
        <v>64</v>
      </c>
      <c r="G1072" s="44" t="s">
        <v>111</v>
      </c>
      <c r="H1072" s="44" t="s">
        <v>528</v>
      </c>
      <c r="I1072" s="44" t="s">
        <v>1772</v>
      </c>
      <c r="J1072" s="52" t="s">
        <v>1773</v>
      </c>
      <c r="K1072" s="79">
        <v>43837</v>
      </c>
      <c r="L1072" s="44" t="s">
        <v>1536</v>
      </c>
    </row>
    <row r="1073" spans="1:12" ht="25.5" x14ac:dyDescent="0.2">
      <c r="A1073" s="87" t="s">
        <v>1769</v>
      </c>
      <c r="B1073" s="87" t="s">
        <v>1770</v>
      </c>
      <c r="C1073" s="57" t="s">
        <v>1532</v>
      </c>
      <c r="D1073" s="50" t="s">
        <v>1774</v>
      </c>
      <c r="E1073" s="44" t="s">
        <v>117</v>
      </c>
      <c r="F1073" s="52" t="s">
        <v>64</v>
      </c>
      <c r="G1073" s="44" t="s">
        <v>111</v>
      </c>
      <c r="H1073" s="44" t="s">
        <v>528</v>
      </c>
      <c r="I1073" s="44" t="s">
        <v>1772</v>
      </c>
      <c r="J1073" s="52" t="s">
        <v>1773</v>
      </c>
      <c r="K1073" s="79">
        <v>43837</v>
      </c>
      <c r="L1073" s="44" t="s">
        <v>1536</v>
      </c>
    </row>
    <row r="1074" spans="1:12" ht="25.5" x14ac:dyDescent="0.2">
      <c r="A1074" s="87" t="s">
        <v>1769</v>
      </c>
      <c r="B1074" s="87" t="s">
        <v>1770</v>
      </c>
      <c r="C1074" s="57" t="s">
        <v>1532</v>
      </c>
      <c r="D1074" s="50" t="s">
        <v>1771</v>
      </c>
      <c r="E1074" s="44" t="s">
        <v>117</v>
      </c>
      <c r="F1074" s="52" t="s">
        <v>64</v>
      </c>
      <c r="G1074" s="44" t="s">
        <v>111</v>
      </c>
      <c r="H1074" s="44" t="s">
        <v>528</v>
      </c>
      <c r="I1074" s="44" t="s">
        <v>1772</v>
      </c>
      <c r="J1074" s="52" t="s">
        <v>1773</v>
      </c>
      <c r="K1074" s="79">
        <v>43837</v>
      </c>
      <c r="L1074" s="44" t="s">
        <v>1536</v>
      </c>
    </row>
    <row r="1075" spans="1:12" ht="25.5" x14ac:dyDescent="0.2">
      <c r="A1075" s="87" t="s">
        <v>1769</v>
      </c>
      <c r="B1075" s="87" t="s">
        <v>1770</v>
      </c>
      <c r="C1075" s="57" t="s">
        <v>1532</v>
      </c>
      <c r="D1075" s="50" t="s">
        <v>1774</v>
      </c>
      <c r="E1075" s="44" t="s">
        <v>117</v>
      </c>
      <c r="F1075" s="52" t="s">
        <v>64</v>
      </c>
      <c r="G1075" s="44" t="s">
        <v>111</v>
      </c>
      <c r="H1075" s="44" t="s">
        <v>528</v>
      </c>
      <c r="I1075" s="44" t="s">
        <v>1772</v>
      </c>
      <c r="J1075" s="52" t="s">
        <v>1773</v>
      </c>
      <c r="K1075" s="79">
        <v>43837</v>
      </c>
      <c r="L1075" s="44" t="s">
        <v>1536</v>
      </c>
    </row>
    <row r="1076" spans="1:12" ht="25.5" x14ac:dyDescent="0.2">
      <c r="A1076" s="87" t="s">
        <v>1769</v>
      </c>
      <c r="B1076" s="87" t="s">
        <v>1770</v>
      </c>
      <c r="C1076" s="57" t="s">
        <v>1532</v>
      </c>
      <c r="D1076" s="50" t="s">
        <v>1771</v>
      </c>
      <c r="E1076" s="44" t="s">
        <v>117</v>
      </c>
      <c r="F1076" s="52" t="s">
        <v>64</v>
      </c>
      <c r="G1076" s="44" t="s">
        <v>111</v>
      </c>
      <c r="H1076" s="44" t="s">
        <v>528</v>
      </c>
      <c r="I1076" s="44" t="s">
        <v>1772</v>
      </c>
      <c r="J1076" s="52" t="s">
        <v>1773</v>
      </c>
      <c r="K1076" s="79">
        <v>43837</v>
      </c>
      <c r="L1076" s="44" t="s">
        <v>1536</v>
      </c>
    </row>
    <row r="1077" spans="1:12" ht="25.5" x14ac:dyDescent="0.2">
      <c r="A1077" s="87" t="s">
        <v>1769</v>
      </c>
      <c r="B1077" s="87" t="s">
        <v>1770</v>
      </c>
      <c r="C1077" s="57" t="s">
        <v>1532</v>
      </c>
      <c r="D1077" s="50" t="s">
        <v>1774</v>
      </c>
      <c r="E1077" s="44" t="s">
        <v>117</v>
      </c>
      <c r="F1077" s="52" t="s">
        <v>64</v>
      </c>
      <c r="G1077" s="44" t="s">
        <v>111</v>
      </c>
      <c r="H1077" s="44" t="s">
        <v>528</v>
      </c>
      <c r="I1077" s="44" t="s">
        <v>1772</v>
      </c>
      <c r="J1077" s="52" t="s">
        <v>1773</v>
      </c>
      <c r="K1077" s="79">
        <v>43837</v>
      </c>
      <c r="L1077" s="44" t="s">
        <v>1536</v>
      </c>
    </row>
    <row r="1078" spans="1:12" ht="25.5" x14ac:dyDescent="0.2">
      <c r="A1078" s="87" t="s">
        <v>1769</v>
      </c>
      <c r="B1078" s="87" t="s">
        <v>1770</v>
      </c>
      <c r="C1078" s="57" t="s">
        <v>1532</v>
      </c>
      <c r="D1078" s="50" t="s">
        <v>1771</v>
      </c>
      <c r="E1078" s="44" t="s">
        <v>117</v>
      </c>
      <c r="F1078" s="52" t="s">
        <v>64</v>
      </c>
      <c r="G1078" s="44" t="s">
        <v>111</v>
      </c>
      <c r="H1078" s="44" t="s">
        <v>528</v>
      </c>
      <c r="I1078" s="44" t="s">
        <v>1772</v>
      </c>
      <c r="J1078" s="52" t="s">
        <v>1773</v>
      </c>
      <c r="K1078" s="79">
        <v>43837</v>
      </c>
      <c r="L1078" s="44" t="s">
        <v>1536</v>
      </c>
    </row>
    <row r="1079" spans="1:12" ht="25.5" x14ac:dyDescent="0.2">
      <c r="A1079" s="87" t="s">
        <v>1769</v>
      </c>
      <c r="B1079" s="87" t="s">
        <v>1770</v>
      </c>
      <c r="C1079" s="57" t="s">
        <v>1532</v>
      </c>
      <c r="D1079" s="50" t="s">
        <v>1774</v>
      </c>
      <c r="E1079" s="44" t="s">
        <v>117</v>
      </c>
      <c r="F1079" s="52" t="s">
        <v>64</v>
      </c>
      <c r="G1079" s="44" t="s">
        <v>111</v>
      </c>
      <c r="H1079" s="44" t="s">
        <v>528</v>
      </c>
      <c r="I1079" s="44" t="s">
        <v>1772</v>
      </c>
      <c r="J1079" s="52" t="s">
        <v>1773</v>
      </c>
      <c r="K1079" s="79">
        <v>43837</v>
      </c>
      <c r="L1079" s="44" t="s">
        <v>1536</v>
      </c>
    </row>
    <row r="1080" spans="1:12" ht="25.5" x14ac:dyDescent="0.2">
      <c r="A1080" s="87" t="s">
        <v>1769</v>
      </c>
      <c r="B1080" s="87" t="s">
        <v>1770</v>
      </c>
      <c r="C1080" s="57" t="s">
        <v>1532</v>
      </c>
      <c r="D1080" s="50" t="s">
        <v>1771</v>
      </c>
      <c r="E1080" s="44" t="s">
        <v>117</v>
      </c>
      <c r="F1080" s="52" t="s">
        <v>64</v>
      </c>
      <c r="G1080" s="44" t="s">
        <v>111</v>
      </c>
      <c r="H1080" s="44" t="s">
        <v>528</v>
      </c>
      <c r="I1080" s="44" t="s">
        <v>1772</v>
      </c>
      <c r="J1080" s="52" t="s">
        <v>1773</v>
      </c>
      <c r="K1080" s="79">
        <v>43837</v>
      </c>
      <c r="L1080" s="44" t="s">
        <v>1536</v>
      </c>
    </row>
    <row r="1081" spans="1:12" ht="25.5" x14ac:dyDescent="0.2">
      <c r="A1081" s="87" t="s">
        <v>1769</v>
      </c>
      <c r="B1081" s="87" t="s">
        <v>1770</v>
      </c>
      <c r="C1081" s="57" t="s">
        <v>1532</v>
      </c>
      <c r="D1081" s="50" t="s">
        <v>1774</v>
      </c>
      <c r="E1081" s="44" t="s">
        <v>117</v>
      </c>
      <c r="F1081" s="52" t="s">
        <v>64</v>
      </c>
      <c r="G1081" s="44" t="s">
        <v>111</v>
      </c>
      <c r="H1081" s="44" t="s">
        <v>528</v>
      </c>
      <c r="I1081" s="44" t="s">
        <v>1772</v>
      </c>
      <c r="J1081" s="52" t="s">
        <v>1773</v>
      </c>
      <c r="K1081" s="79">
        <v>43837</v>
      </c>
      <c r="L1081" s="44" t="s">
        <v>1536</v>
      </c>
    </row>
    <row r="1082" spans="1:12" ht="25.5" x14ac:dyDescent="0.2">
      <c r="A1082" s="87" t="s">
        <v>1769</v>
      </c>
      <c r="B1082" s="87" t="s">
        <v>1770</v>
      </c>
      <c r="C1082" s="57" t="s">
        <v>1532</v>
      </c>
      <c r="D1082" s="50" t="s">
        <v>1771</v>
      </c>
      <c r="E1082" s="44" t="s">
        <v>117</v>
      </c>
      <c r="F1082" s="52" t="s">
        <v>64</v>
      </c>
      <c r="G1082" s="44" t="s">
        <v>111</v>
      </c>
      <c r="H1082" s="44" t="s">
        <v>528</v>
      </c>
      <c r="I1082" s="44" t="s">
        <v>1772</v>
      </c>
      <c r="J1082" s="52" t="s">
        <v>1773</v>
      </c>
      <c r="K1082" s="79">
        <v>43837</v>
      </c>
      <c r="L1082" s="44" t="s">
        <v>1536</v>
      </c>
    </row>
    <row r="1083" spans="1:12" ht="25.5" x14ac:dyDescent="0.2">
      <c r="A1083" s="87" t="s">
        <v>1769</v>
      </c>
      <c r="B1083" s="87" t="s">
        <v>1770</v>
      </c>
      <c r="C1083" s="57" t="s">
        <v>1532</v>
      </c>
      <c r="D1083" s="50" t="s">
        <v>1774</v>
      </c>
      <c r="E1083" s="44" t="s">
        <v>117</v>
      </c>
      <c r="F1083" s="52" t="s">
        <v>64</v>
      </c>
      <c r="G1083" s="44" t="s">
        <v>111</v>
      </c>
      <c r="H1083" s="44" t="s">
        <v>528</v>
      </c>
      <c r="I1083" s="44" t="s">
        <v>1772</v>
      </c>
      <c r="J1083" s="52" t="s">
        <v>1773</v>
      </c>
      <c r="K1083" s="79">
        <v>43837</v>
      </c>
      <c r="L1083" s="44" t="s">
        <v>1536</v>
      </c>
    </row>
    <row r="1084" spans="1:12" ht="25.5" x14ac:dyDescent="0.2">
      <c r="A1084" s="87" t="s">
        <v>1769</v>
      </c>
      <c r="B1084" s="87" t="s">
        <v>1770</v>
      </c>
      <c r="C1084" s="57" t="s">
        <v>1532</v>
      </c>
      <c r="D1084" s="50" t="s">
        <v>1771</v>
      </c>
      <c r="E1084" s="44" t="s">
        <v>117</v>
      </c>
      <c r="F1084" s="52" t="s">
        <v>64</v>
      </c>
      <c r="G1084" s="44" t="s">
        <v>111</v>
      </c>
      <c r="H1084" s="44" t="s">
        <v>528</v>
      </c>
      <c r="I1084" s="44" t="s">
        <v>1772</v>
      </c>
      <c r="J1084" s="52" t="s">
        <v>1773</v>
      </c>
      <c r="K1084" s="79">
        <v>43837</v>
      </c>
      <c r="L1084" s="44" t="s">
        <v>1536</v>
      </c>
    </row>
    <row r="1085" spans="1:12" ht="25.5" x14ac:dyDescent="0.2">
      <c r="A1085" s="87" t="s">
        <v>1769</v>
      </c>
      <c r="B1085" s="87" t="s">
        <v>1770</v>
      </c>
      <c r="C1085" s="57" t="s">
        <v>1532</v>
      </c>
      <c r="D1085" s="50" t="s">
        <v>1774</v>
      </c>
      <c r="E1085" s="44" t="s">
        <v>117</v>
      </c>
      <c r="F1085" s="52" t="s">
        <v>64</v>
      </c>
      <c r="G1085" s="44" t="s">
        <v>111</v>
      </c>
      <c r="H1085" s="44" t="s">
        <v>528</v>
      </c>
      <c r="I1085" s="44" t="s">
        <v>1772</v>
      </c>
      <c r="J1085" s="52" t="s">
        <v>1773</v>
      </c>
      <c r="K1085" s="79">
        <v>43837</v>
      </c>
      <c r="L1085" s="44" t="s">
        <v>1536</v>
      </c>
    </row>
    <row r="1086" spans="1:12" ht="25.5" x14ac:dyDescent="0.2">
      <c r="A1086" s="87" t="s">
        <v>1769</v>
      </c>
      <c r="B1086" s="87" t="s">
        <v>1770</v>
      </c>
      <c r="C1086" s="57" t="s">
        <v>1532</v>
      </c>
      <c r="D1086" s="50" t="s">
        <v>1771</v>
      </c>
      <c r="E1086" s="44" t="s">
        <v>117</v>
      </c>
      <c r="F1086" s="52" t="s">
        <v>64</v>
      </c>
      <c r="G1086" s="44" t="s">
        <v>111</v>
      </c>
      <c r="H1086" s="44" t="s">
        <v>528</v>
      </c>
      <c r="I1086" s="44" t="s">
        <v>1772</v>
      </c>
      <c r="J1086" s="52" t="s">
        <v>1773</v>
      </c>
      <c r="K1086" s="79">
        <v>43837</v>
      </c>
      <c r="L1086" s="44" t="s">
        <v>1536</v>
      </c>
    </row>
    <row r="1087" spans="1:12" ht="25.5" x14ac:dyDescent="0.2">
      <c r="A1087" s="87" t="s">
        <v>1769</v>
      </c>
      <c r="B1087" s="87" t="s">
        <v>1770</v>
      </c>
      <c r="C1087" s="57" t="s">
        <v>1532</v>
      </c>
      <c r="D1087" s="50" t="s">
        <v>1774</v>
      </c>
      <c r="E1087" s="44" t="s">
        <v>117</v>
      </c>
      <c r="F1087" s="52" t="s">
        <v>64</v>
      </c>
      <c r="G1087" s="44" t="s">
        <v>111</v>
      </c>
      <c r="H1087" s="44" t="s">
        <v>528</v>
      </c>
      <c r="I1087" s="44" t="s">
        <v>1772</v>
      </c>
      <c r="J1087" s="52" t="s">
        <v>1773</v>
      </c>
      <c r="K1087" s="79">
        <v>43837</v>
      </c>
      <c r="L1087" s="44" t="s">
        <v>1536</v>
      </c>
    </row>
    <row r="1088" spans="1:12" ht="25.5" x14ac:dyDescent="0.2">
      <c r="A1088" s="87" t="s">
        <v>1769</v>
      </c>
      <c r="B1088" s="87" t="s">
        <v>1770</v>
      </c>
      <c r="C1088" s="57" t="s">
        <v>1532</v>
      </c>
      <c r="D1088" s="50" t="s">
        <v>1771</v>
      </c>
      <c r="E1088" s="44" t="s">
        <v>117</v>
      </c>
      <c r="F1088" s="52" t="s">
        <v>64</v>
      </c>
      <c r="G1088" s="44" t="s">
        <v>111</v>
      </c>
      <c r="H1088" s="44" t="s">
        <v>528</v>
      </c>
      <c r="I1088" s="44" t="s">
        <v>1772</v>
      </c>
      <c r="J1088" s="52" t="s">
        <v>1773</v>
      </c>
      <c r="K1088" s="79">
        <v>43837</v>
      </c>
      <c r="L1088" s="44" t="s">
        <v>1536</v>
      </c>
    </row>
    <row r="1089" spans="1:12" ht="25.5" x14ac:dyDescent="0.2">
      <c r="A1089" s="87" t="s">
        <v>1769</v>
      </c>
      <c r="B1089" s="87" t="s">
        <v>1770</v>
      </c>
      <c r="C1089" s="57" t="s">
        <v>1532</v>
      </c>
      <c r="D1089" s="50" t="s">
        <v>1774</v>
      </c>
      <c r="E1089" s="44" t="s">
        <v>117</v>
      </c>
      <c r="F1089" s="52" t="s">
        <v>64</v>
      </c>
      <c r="G1089" s="44" t="s">
        <v>111</v>
      </c>
      <c r="H1089" s="44" t="s">
        <v>528</v>
      </c>
      <c r="I1089" s="44" t="s">
        <v>1772</v>
      </c>
      <c r="J1089" s="52" t="s">
        <v>1773</v>
      </c>
      <c r="K1089" s="79">
        <v>43837</v>
      </c>
      <c r="L1089" s="44" t="s">
        <v>1536</v>
      </c>
    </row>
    <row r="1090" spans="1:12" ht="25.5" x14ac:dyDescent="0.2">
      <c r="A1090" s="87" t="s">
        <v>1769</v>
      </c>
      <c r="B1090" s="87" t="s">
        <v>1770</v>
      </c>
      <c r="C1090" s="57" t="s">
        <v>1532</v>
      </c>
      <c r="D1090" s="50" t="s">
        <v>1771</v>
      </c>
      <c r="E1090" s="44" t="s">
        <v>117</v>
      </c>
      <c r="F1090" s="52" t="s">
        <v>64</v>
      </c>
      <c r="G1090" s="44" t="s">
        <v>111</v>
      </c>
      <c r="H1090" s="44" t="s">
        <v>528</v>
      </c>
      <c r="I1090" s="44" t="s">
        <v>1772</v>
      </c>
      <c r="J1090" s="52" t="s">
        <v>1773</v>
      </c>
      <c r="K1090" s="79">
        <v>43837</v>
      </c>
      <c r="L1090" s="44" t="s">
        <v>1536</v>
      </c>
    </row>
    <row r="1091" spans="1:12" ht="25.5" x14ac:dyDescent="0.2">
      <c r="A1091" s="87" t="s">
        <v>1769</v>
      </c>
      <c r="B1091" s="87" t="s">
        <v>1770</v>
      </c>
      <c r="C1091" s="57" t="s">
        <v>1532</v>
      </c>
      <c r="D1091" s="50" t="s">
        <v>1774</v>
      </c>
      <c r="E1091" s="44" t="s">
        <v>117</v>
      </c>
      <c r="F1091" s="52" t="s">
        <v>64</v>
      </c>
      <c r="G1091" s="44" t="s">
        <v>111</v>
      </c>
      <c r="H1091" s="44" t="s">
        <v>528</v>
      </c>
      <c r="I1091" s="44" t="s">
        <v>1772</v>
      </c>
      <c r="J1091" s="52" t="s">
        <v>1773</v>
      </c>
      <c r="K1091" s="79">
        <v>43837</v>
      </c>
      <c r="L1091" s="44" t="s">
        <v>1536</v>
      </c>
    </row>
    <row r="1092" spans="1:12" ht="25.5" x14ac:dyDescent="0.2">
      <c r="A1092" s="87" t="s">
        <v>1769</v>
      </c>
      <c r="B1092" s="87" t="s">
        <v>1770</v>
      </c>
      <c r="C1092" s="57" t="s">
        <v>1532</v>
      </c>
      <c r="D1092" s="50" t="s">
        <v>1771</v>
      </c>
      <c r="E1092" s="44" t="s">
        <v>117</v>
      </c>
      <c r="F1092" s="52" t="s">
        <v>64</v>
      </c>
      <c r="G1092" s="44" t="s">
        <v>111</v>
      </c>
      <c r="H1092" s="44" t="s">
        <v>528</v>
      </c>
      <c r="I1092" s="44" t="s">
        <v>1772</v>
      </c>
      <c r="J1092" s="52" t="s">
        <v>1773</v>
      </c>
      <c r="K1092" s="79">
        <v>43837</v>
      </c>
      <c r="L1092" s="44" t="s">
        <v>1536</v>
      </c>
    </row>
    <row r="1093" spans="1:12" ht="25.5" x14ac:dyDescent="0.2">
      <c r="A1093" s="87" t="s">
        <v>1769</v>
      </c>
      <c r="B1093" s="87" t="s">
        <v>1770</v>
      </c>
      <c r="C1093" s="57" t="s">
        <v>1532</v>
      </c>
      <c r="D1093" s="50" t="s">
        <v>1774</v>
      </c>
      <c r="E1093" s="44" t="s">
        <v>117</v>
      </c>
      <c r="F1093" s="52" t="s">
        <v>64</v>
      </c>
      <c r="G1093" s="44" t="s">
        <v>111</v>
      </c>
      <c r="H1093" s="44" t="s">
        <v>528</v>
      </c>
      <c r="I1093" s="44" t="s">
        <v>1772</v>
      </c>
      <c r="J1093" s="52" t="s">
        <v>1773</v>
      </c>
      <c r="K1093" s="79">
        <v>43837</v>
      </c>
      <c r="L1093" s="44" t="s">
        <v>1536</v>
      </c>
    </row>
    <row r="1094" spans="1:12" ht="25.5" x14ac:dyDescent="0.2">
      <c r="A1094" s="87" t="s">
        <v>1769</v>
      </c>
      <c r="B1094" s="87" t="s">
        <v>1770</v>
      </c>
      <c r="C1094" s="57" t="s">
        <v>1532</v>
      </c>
      <c r="D1094" s="50" t="s">
        <v>1771</v>
      </c>
      <c r="E1094" s="44" t="s">
        <v>117</v>
      </c>
      <c r="F1094" s="52" t="s">
        <v>64</v>
      </c>
      <c r="G1094" s="44" t="s">
        <v>111</v>
      </c>
      <c r="H1094" s="44" t="s">
        <v>528</v>
      </c>
      <c r="I1094" s="44" t="s">
        <v>1772</v>
      </c>
      <c r="J1094" s="52" t="s">
        <v>1773</v>
      </c>
      <c r="K1094" s="79">
        <v>43837</v>
      </c>
      <c r="L1094" s="44" t="s">
        <v>1536</v>
      </c>
    </row>
    <row r="1095" spans="1:12" ht="25.5" x14ac:dyDescent="0.2">
      <c r="A1095" s="87" t="s">
        <v>1769</v>
      </c>
      <c r="B1095" s="87" t="s">
        <v>1770</v>
      </c>
      <c r="C1095" s="57" t="s">
        <v>1532</v>
      </c>
      <c r="D1095" s="50" t="s">
        <v>1774</v>
      </c>
      <c r="E1095" s="44" t="s">
        <v>117</v>
      </c>
      <c r="F1095" s="52" t="s">
        <v>64</v>
      </c>
      <c r="G1095" s="44" t="s">
        <v>111</v>
      </c>
      <c r="H1095" s="44" t="s">
        <v>528</v>
      </c>
      <c r="I1095" s="44" t="s">
        <v>1772</v>
      </c>
      <c r="J1095" s="52" t="s">
        <v>1773</v>
      </c>
      <c r="K1095" s="79">
        <v>43837</v>
      </c>
      <c r="L1095" s="44" t="s">
        <v>1536</v>
      </c>
    </row>
    <row r="1096" spans="1:12" ht="25.5" x14ac:dyDescent="0.2">
      <c r="A1096" s="87" t="s">
        <v>1769</v>
      </c>
      <c r="B1096" s="87" t="s">
        <v>1770</v>
      </c>
      <c r="C1096" s="57" t="s">
        <v>1532</v>
      </c>
      <c r="D1096" s="50" t="s">
        <v>1771</v>
      </c>
      <c r="E1096" s="44" t="s">
        <v>117</v>
      </c>
      <c r="F1096" s="52" t="s">
        <v>64</v>
      </c>
      <c r="G1096" s="44" t="s">
        <v>111</v>
      </c>
      <c r="H1096" s="44" t="s">
        <v>528</v>
      </c>
      <c r="I1096" s="44" t="s">
        <v>1772</v>
      </c>
      <c r="J1096" s="52" t="s">
        <v>1773</v>
      </c>
      <c r="K1096" s="79">
        <v>43837</v>
      </c>
      <c r="L1096" s="44" t="s">
        <v>1536</v>
      </c>
    </row>
    <row r="1097" spans="1:12" ht="25.5" x14ac:dyDescent="0.2">
      <c r="A1097" s="87" t="s">
        <v>1769</v>
      </c>
      <c r="B1097" s="87" t="s">
        <v>1770</v>
      </c>
      <c r="C1097" s="57" t="s">
        <v>1532</v>
      </c>
      <c r="D1097" s="50" t="s">
        <v>1774</v>
      </c>
      <c r="E1097" s="44" t="s">
        <v>117</v>
      </c>
      <c r="F1097" s="52" t="s">
        <v>64</v>
      </c>
      <c r="G1097" s="44" t="s">
        <v>111</v>
      </c>
      <c r="H1097" s="44" t="s">
        <v>528</v>
      </c>
      <c r="I1097" s="44" t="s">
        <v>1772</v>
      </c>
      <c r="J1097" s="52" t="s">
        <v>1773</v>
      </c>
      <c r="K1097" s="79">
        <v>43837</v>
      </c>
      <c r="L1097" s="44" t="s">
        <v>1536</v>
      </c>
    </row>
    <row r="1098" spans="1:12" ht="25.5" x14ac:dyDescent="0.2">
      <c r="A1098" s="87" t="s">
        <v>1769</v>
      </c>
      <c r="B1098" s="87" t="s">
        <v>1770</v>
      </c>
      <c r="C1098" s="57" t="s">
        <v>1532</v>
      </c>
      <c r="D1098" s="50" t="s">
        <v>1771</v>
      </c>
      <c r="E1098" s="44" t="s">
        <v>117</v>
      </c>
      <c r="F1098" s="52" t="s">
        <v>64</v>
      </c>
      <c r="G1098" s="44" t="s">
        <v>111</v>
      </c>
      <c r="H1098" s="44" t="s">
        <v>528</v>
      </c>
      <c r="I1098" s="44" t="s">
        <v>1772</v>
      </c>
      <c r="J1098" s="52" t="s">
        <v>1773</v>
      </c>
      <c r="K1098" s="79">
        <v>43837</v>
      </c>
      <c r="L1098" s="44" t="s">
        <v>1536</v>
      </c>
    </row>
    <row r="1099" spans="1:12" ht="25.5" x14ac:dyDescent="0.2">
      <c r="A1099" s="87" t="s">
        <v>1769</v>
      </c>
      <c r="B1099" s="87" t="s">
        <v>1770</v>
      </c>
      <c r="C1099" s="57" t="s">
        <v>1532</v>
      </c>
      <c r="D1099" s="50" t="s">
        <v>1774</v>
      </c>
      <c r="E1099" s="44" t="s">
        <v>117</v>
      </c>
      <c r="F1099" s="52" t="s">
        <v>64</v>
      </c>
      <c r="G1099" s="44" t="s">
        <v>111</v>
      </c>
      <c r="H1099" s="44" t="s">
        <v>528</v>
      </c>
      <c r="I1099" s="44" t="s">
        <v>1772</v>
      </c>
      <c r="J1099" s="52" t="s">
        <v>1773</v>
      </c>
      <c r="K1099" s="79">
        <v>43837</v>
      </c>
      <c r="L1099" s="44" t="s">
        <v>1536</v>
      </c>
    </row>
    <row r="1100" spans="1:12" ht="25.5" x14ac:dyDescent="0.2">
      <c r="A1100" s="87" t="s">
        <v>1769</v>
      </c>
      <c r="B1100" s="87" t="s">
        <v>1770</v>
      </c>
      <c r="C1100" s="57" t="s">
        <v>1532</v>
      </c>
      <c r="D1100" s="50" t="s">
        <v>1771</v>
      </c>
      <c r="E1100" s="44" t="s">
        <v>117</v>
      </c>
      <c r="F1100" s="52" t="s">
        <v>64</v>
      </c>
      <c r="G1100" s="44" t="s">
        <v>111</v>
      </c>
      <c r="H1100" s="44" t="s">
        <v>528</v>
      </c>
      <c r="I1100" s="44" t="s">
        <v>1772</v>
      </c>
      <c r="J1100" s="52" t="s">
        <v>1773</v>
      </c>
      <c r="K1100" s="79">
        <v>43837</v>
      </c>
      <c r="L1100" s="44" t="s">
        <v>1536</v>
      </c>
    </row>
    <row r="1101" spans="1:12" ht="25.5" x14ac:dyDescent="0.2">
      <c r="A1101" s="87" t="s">
        <v>1769</v>
      </c>
      <c r="B1101" s="87" t="s">
        <v>1770</v>
      </c>
      <c r="C1101" s="57" t="s">
        <v>1532</v>
      </c>
      <c r="D1101" s="50" t="s">
        <v>1774</v>
      </c>
      <c r="E1101" s="44" t="s">
        <v>117</v>
      </c>
      <c r="F1101" s="52" t="s">
        <v>64</v>
      </c>
      <c r="G1101" s="44" t="s">
        <v>111</v>
      </c>
      <c r="H1101" s="44" t="s">
        <v>528</v>
      </c>
      <c r="I1101" s="44" t="s">
        <v>1772</v>
      </c>
      <c r="J1101" s="52" t="s">
        <v>1773</v>
      </c>
      <c r="K1101" s="79">
        <v>43837</v>
      </c>
      <c r="L1101" s="44" t="s">
        <v>1536</v>
      </c>
    </row>
    <row r="1102" spans="1:12" ht="25.5" x14ac:dyDescent="0.2">
      <c r="A1102" s="87" t="s">
        <v>1769</v>
      </c>
      <c r="B1102" s="87" t="s">
        <v>1770</v>
      </c>
      <c r="C1102" s="57" t="s">
        <v>1532</v>
      </c>
      <c r="D1102" s="50" t="s">
        <v>1771</v>
      </c>
      <c r="E1102" s="44" t="s">
        <v>117</v>
      </c>
      <c r="F1102" s="52" t="s">
        <v>64</v>
      </c>
      <c r="G1102" s="44" t="s">
        <v>111</v>
      </c>
      <c r="H1102" s="44" t="s">
        <v>528</v>
      </c>
      <c r="I1102" s="44" t="s">
        <v>1772</v>
      </c>
      <c r="J1102" s="52" t="s">
        <v>1773</v>
      </c>
      <c r="K1102" s="79">
        <v>43837</v>
      </c>
      <c r="L1102" s="44" t="s">
        <v>1536</v>
      </c>
    </row>
    <row r="1103" spans="1:12" ht="25.5" x14ac:dyDescent="0.2">
      <c r="A1103" s="87" t="s">
        <v>1769</v>
      </c>
      <c r="B1103" s="87" t="s">
        <v>1770</v>
      </c>
      <c r="C1103" s="57" t="s">
        <v>1532</v>
      </c>
      <c r="D1103" s="50" t="s">
        <v>1774</v>
      </c>
      <c r="E1103" s="44" t="s">
        <v>117</v>
      </c>
      <c r="F1103" s="52" t="s">
        <v>64</v>
      </c>
      <c r="G1103" s="44" t="s">
        <v>111</v>
      </c>
      <c r="H1103" s="44" t="s">
        <v>528</v>
      </c>
      <c r="I1103" s="44" t="s">
        <v>1772</v>
      </c>
      <c r="J1103" s="52" t="s">
        <v>1773</v>
      </c>
      <c r="K1103" s="79">
        <v>43837</v>
      </c>
      <c r="L1103" s="44" t="s">
        <v>1536</v>
      </c>
    </row>
    <row r="1104" spans="1:12" ht="25.5" x14ac:dyDescent="0.2">
      <c r="A1104" s="87" t="s">
        <v>1769</v>
      </c>
      <c r="B1104" s="87" t="s">
        <v>1770</v>
      </c>
      <c r="C1104" s="57" t="s">
        <v>1532</v>
      </c>
      <c r="D1104" s="50" t="s">
        <v>1771</v>
      </c>
      <c r="E1104" s="44" t="s">
        <v>117</v>
      </c>
      <c r="F1104" s="52" t="s">
        <v>64</v>
      </c>
      <c r="G1104" s="44" t="s">
        <v>111</v>
      </c>
      <c r="H1104" s="44" t="s">
        <v>528</v>
      </c>
      <c r="I1104" s="44" t="s">
        <v>1772</v>
      </c>
      <c r="J1104" s="52" t="s">
        <v>1773</v>
      </c>
      <c r="K1104" s="79">
        <v>43837</v>
      </c>
      <c r="L1104" s="44" t="s">
        <v>1536</v>
      </c>
    </row>
    <row r="1105" spans="1:12" ht="25.5" x14ac:dyDescent="0.2">
      <c r="A1105" s="87" t="s">
        <v>1769</v>
      </c>
      <c r="B1105" s="87" t="s">
        <v>1770</v>
      </c>
      <c r="C1105" s="57" t="s">
        <v>1532</v>
      </c>
      <c r="D1105" s="50" t="s">
        <v>1774</v>
      </c>
      <c r="E1105" s="44" t="s">
        <v>117</v>
      </c>
      <c r="F1105" s="52" t="s">
        <v>64</v>
      </c>
      <c r="G1105" s="44" t="s">
        <v>111</v>
      </c>
      <c r="H1105" s="44" t="s">
        <v>528</v>
      </c>
      <c r="I1105" s="44" t="s">
        <v>1772</v>
      </c>
      <c r="J1105" s="52" t="s">
        <v>1773</v>
      </c>
      <c r="K1105" s="79">
        <v>43837</v>
      </c>
      <c r="L1105" s="44" t="s">
        <v>1536</v>
      </c>
    </row>
    <row r="1106" spans="1:12" ht="25.5" x14ac:dyDescent="0.2">
      <c r="A1106" s="87" t="s">
        <v>1769</v>
      </c>
      <c r="B1106" s="87" t="s">
        <v>1770</v>
      </c>
      <c r="C1106" s="57" t="s">
        <v>1532</v>
      </c>
      <c r="D1106" s="50" t="s">
        <v>1771</v>
      </c>
      <c r="E1106" s="44" t="s">
        <v>117</v>
      </c>
      <c r="F1106" s="52" t="s">
        <v>64</v>
      </c>
      <c r="G1106" s="44" t="s">
        <v>111</v>
      </c>
      <c r="H1106" s="44" t="s">
        <v>528</v>
      </c>
      <c r="I1106" s="44" t="s">
        <v>1772</v>
      </c>
      <c r="J1106" s="52" t="s">
        <v>1773</v>
      </c>
      <c r="K1106" s="79">
        <v>43837</v>
      </c>
      <c r="L1106" s="44" t="s">
        <v>1536</v>
      </c>
    </row>
    <row r="1107" spans="1:12" ht="25.5" x14ac:dyDescent="0.2">
      <c r="A1107" s="87" t="s">
        <v>1769</v>
      </c>
      <c r="B1107" s="87" t="s">
        <v>1770</v>
      </c>
      <c r="C1107" s="57" t="s">
        <v>1532</v>
      </c>
      <c r="D1107" s="50" t="s">
        <v>1774</v>
      </c>
      <c r="E1107" s="44" t="s">
        <v>117</v>
      </c>
      <c r="F1107" s="52" t="s">
        <v>64</v>
      </c>
      <c r="G1107" s="44" t="s">
        <v>111</v>
      </c>
      <c r="H1107" s="44" t="s">
        <v>528</v>
      </c>
      <c r="I1107" s="44" t="s">
        <v>1772</v>
      </c>
      <c r="J1107" s="52" t="s">
        <v>1773</v>
      </c>
      <c r="K1107" s="79">
        <v>43837</v>
      </c>
      <c r="L1107" s="44" t="s">
        <v>1536</v>
      </c>
    </row>
    <row r="1108" spans="1:12" ht="25.5" x14ac:dyDescent="0.2">
      <c r="A1108" s="87" t="s">
        <v>1769</v>
      </c>
      <c r="B1108" s="87" t="s">
        <v>1770</v>
      </c>
      <c r="C1108" s="57" t="s">
        <v>1532</v>
      </c>
      <c r="D1108" s="50" t="s">
        <v>1771</v>
      </c>
      <c r="E1108" s="44" t="s">
        <v>117</v>
      </c>
      <c r="F1108" s="52" t="s">
        <v>64</v>
      </c>
      <c r="G1108" s="44" t="s">
        <v>111</v>
      </c>
      <c r="H1108" s="44" t="s">
        <v>528</v>
      </c>
      <c r="I1108" s="44" t="s">
        <v>1772</v>
      </c>
      <c r="J1108" s="52" t="s">
        <v>1773</v>
      </c>
      <c r="K1108" s="79">
        <v>43837</v>
      </c>
      <c r="L1108" s="44" t="s">
        <v>1536</v>
      </c>
    </row>
    <row r="1109" spans="1:12" ht="25.5" x14ac:dyDescent="0.2">
      <c r="A1109" s="87" t="s">
        <v>1769</v>
      </c>
      <c r="B1109" s="87" t="s">
        <v>1770</v>
      </c>
      <c r="C1109" s="57" t="s">
        <v>1532</v>
      </c>
      <c r="D1109" s="50" t="s">
        <v>1774</v>
      </c>
      <c r="E1109" s="44" t="s">
        <v>117</v>
      </c>
      <c r="F1109" s="52" t="s">
        <v>64</v>
      </c>
      <c r="G1109" s="44" t="s">
        <v>111</v>
      </c>
      <c r="H1109" s="44" t="s">
        <v>528</v>
      </c>
      <c r="I1109" s="44" t="s">
        <v>1772</v>
      </c>
      <c r="J1109" s="52" t="s">
        <v>1773</v>
      </c>
      <c r="K1109" s="79">
        <v>43837</v>
      </c>
      <c r="L1109" s="44" t="s">
        <v>1536</v>
      </c>
    </row>
    <row r="1110" spans="1:12" ht="25.5" x14ac:dyDescent="0.2">
      <c r="A1110" s="87" t="s">
        <v>1769</v>
      </c>
      <c r="B1110" s="87" t="s">
        <v>1770</v>
      </c>
      <c r="C1110" s="57" t="s">
        <v>1532</v>
      </c>
      <c r="D1110" s="50" t="s">
        <v>1771</v>
      </c>
      <c r="E1110" s="44" t="s">
        <v>117</v>
      </c>
      <c r="F1110" s="52" t="s">
        <v>64</v>
      </c>
      <c r="G1110" s="44" t="s">
        <v>111</v>
      </c>
      <c r="H1110" s="44" t="s">
        <v>528</v>
      </c>
      <c r="I1110" s="44" t="s">
        <v>1772</v>
      </c>
      <c r="J1110" s="52" t="s">
        <v>1773</v>
      </c>
      <c r="K1110" s="79">
        <v>43837</v>
      </c>
      <c r="L1110" s="44" t="s">
        <v>1536</v>
      </c>
    </row>
    <row r="1111" spans="1:12" ht="25.5" x14ac:dyDescent="0.2">
      <c r="A1111" s="87" t="s">
        <v>1769</v>
      </c>
      <c r="B1111" s="87" t="s">
        <v>1770</v>
      </c>
      <c r="C1111" s="57" t="s">
        <v>1532</v>
      </c>
      <c r="D1111" s="50" t="s">
        <v>1774</v>
      </c>
      <c r="E1111" s="44" t="s">
        <v>117</v>
      </c>
      <c r="F1111" s="52" t="s">
        <v>64</v>
      </c>
      <c r="G1111" s="44" t="s">
        <v>111</v>
      </c>
      <c r="H1111" s="44" t="s">
        <v>528</v>
      </c>
      <c r="I1111" s="44" t="s">
        <v>1772</v>
      </c>
      <c r="J1111" s="52" t="s">
        <v>1773</v>
      </c>
      <c r="K1111" s="79">
        <v>43837</v>
      </c>
      <c r="L1111" s="44" t="s">
        <v>1536</v>
      </c>
    </row>
    <row r="1112" spans="1:12" ht="25.5" x14ac:dyDescent="0.2">
      <c r="A1112" s="87" t="s">
        <v>1769</v>
      </c>
      <c r="B1112" s="87" t="s">
        <v>1770</v>
      </c>
      <c r="C1112" s="57" t="s">
        <v>1532</v>
      </c>
      <c r="D1112" s="50" t="s">
        <v>1771</v>
      </c>
      <c r="E1112" s="44" t="s">
        <v>117</v>
      </c>
      <c r="F1112" s="52" t="s">
        <v>64</v>
      </c>
      <c r="G1112" s="44" t="s">
        <v>111</v>
      </c>
      <c r="H1112" s="44" t="s">
        <v>528</v>
      </c>
      <c r="I1112" s="44" t="s">
        <v>1772</v>
      </c>
      <c r="J1112" s="52" t="s">
        <v>1773</v>
      </c>
      <c r="K1112" s="79">
        <v>43837</v>
      </c>
      <c r="L1112" s="44" t="s">
        <v>1536</v>
      </c>
    </row>
    <row r="1113" spans="1:12" ht="25.5" x14ac:dyDescent="0.2">
      <c r="A1113" s="87" t="s">
        <v>1769</v>
      </c>
      <c r="B1113" s="87" t="s">
        <v>1770</v>
      </c>
      <c r="C1113" s="57" t="s">
        <v>1532</v>
      </c>
      <c r="D1113" s="50" t="s">
        <v>1774</v>
      </c>
      <c r="E1113" s="44" t="s">
        <v>117</v>
      </c>
      <c r="F1113" s="52" t="s">
        <v>64</v>
      </c>
      <c r="G1113" s="44" t="s">
        <v>111</v>
      </c>
      <c r="H1113" s="44" t="s">
        <v>528</v>
      </c>
      <c r="I1113" s="44" t="s">
        <v>1772</v>
      </c>
      <c r="J1113" s="52" t="s">
        <v>1773</v>
      </c>
      <c r="K1113" s="79">
        <v>43837</v>
      </c>
      <c r="L1113" s="44" t="s">
        <v>1536</v>
      </c>
    </row>
    <row r="1114" spans="1:12" ht="25.5" x14ac:dyDescent="0.2">
      <c r="A1114" s="87" t="s">
        <v>1769</v>
      </c>
      <c r="B1114" s="87" t="s">
        <v>1770</v>
      </c>
      <c r="C1114" s="57" t="s">
        <v>1532</v>
      </c>
      <c r="D1114" s="50" t="s">
        <v>1771</v>
      </c>
      <c r="E1114" s="44" t="s">
        <v>117</v>
      </c>
      <c r="F1114" s="52" t="s">
        <v>64</v>
      </c>
      <c r="G1114" s="44" t="s">
        <v>111</v>
      </c>
      <c r="H1114" s="44" t="s">
        <v>528</v>
      </c>
      <c r="I1114" s="44" t="s">
        <v>1772</v>
      </c>
      <c r="J1114" s="52" t="s">
        <v>1773</v>
      </c>
      <c r="K1114" s="79">
        <v>43837</v>
      </c>
      <c r="L1114" s="44" t="s">
        <v>1536</v>
      </c>
    </row>
    <row r="1115" spans="1:12" ht="25.5" x14ac:dyDescent="0.2">
      <c r="A1115" s="87" t="s">
        <v>1769</v>
      </c>
      <c r="B1115" s="87" t="s">
        <v>1770</v>
      </c>
      <c r="C1115" s="57" t="s">
        <v>1532</v>
      </c>
      <c r="D1115" s="50" t="s">
        <v>1774</v>
      </c>
      <c r="E1115" s="44" t="s">
        <v>117</v>
      </c>
      <c r="F1115" s="52" t="s">
        <v>64</v>
      </c>
      <c r="G1115" s="44" t="s">
        <v>111</v>
      </c>
      <c r="H1115" s="44" t="s">
        <v>528</v>
      </c>
      <c r="I1115" s="44" t="s">
        <v>1772</v>
      </c>
      <c r="J1115" s="52" t="s">
        <v>1773</v>
      </c>
      <c r="K1115" s="79">
        <v>43837</v>
      </c>
      <c r="L1115" s="44" t="s">
        <v>1536</v>
      </c>
    </row>
    <row r="1116" spans="1:12" ht="25.5" x14ac:dyDescent="0.2">
      <c r="A1116" s="87" t="s">
        <v>1769</v>
      </c>
      <c r="B1116" s="87" t="s">
        <v>1770</v>
      </c>
      <c r="C1116" s="57" t="s">
        <v>1532</v>
      </c>
      <c r="D1116" s="50" t="s">
        <v>1771</v>
      </c>
      <c r="E1116" s="44" t="s">
        <v>117</v>
      </c>
      <c r="F1116" s="52" t="s">
        <v>64</v>
      </c>
      <c r="G1116" s="44" t="s">
        <v>111</v>
      </c>
      <c r="H1116" s="44" t="s">
        <v>528</v>
      </c>
      <c r="I1116" s="44" t="s">
        <v>1772</v>
      </c>
      <c r="J1116" s="52" t="s">
        <v>1773</v>
      </c>
      <c r="K1116" s="79">
        <v>43837</v>
      </c>
      <c r="L1116" s="44" t="s">
        <v>1536</v>
      </c>
    </row>
    <row r="1117" spans="1:12" ht="25.5" x14ac:dyDescent="0.2">
      <c r="A1117" s="87" t="s">
        <v>1769</v>
      </c>
      <c r="B1117" s="87" t="s">
        <v>1770</v>
      </c>
      <c r="C1117" s="57" t="s">
        <v>1532</v>
      </c>
      <c r="D1117" s="50" t="s">
        <v>1774</v>
      </c>
      <c r="E1117" s="44" t="s">
        <v>117</v>
      </c>
      <c r="F1117" s="52" t="s">
        <v>64</v>
      </c>
      <c r="G1117" s="44" t="s">
        <v>111</v>
      </c>
      <c r="H1117" s="44" t="s">
        <v>528</v>
      </c>
      <c r="I1117" s="44" t="s">
        <v>1772</v>
      </c>
      <c r="J1117" s="52" t="s">
        <v>1773</v>
      </c>
      <c r="K1117" s="79">
        <v>43837</v>
      </c>
      <c r="L1117" s="44" t="s">
        <v>1536</v>
      </c>
    </row>
    <row r="1118" spans="1:12" ht="25.5" x14ac:dyDescent="0.2">
      <c r="A1118" s="87" t="s">
        <v>1769</v>
      </c>
      <c r="B1118" s="87" t="s">
        <v>1770</v>
      </c>
      <c r="C1118" s="57" t="s">
        <v>1532</v>
      </c>
      <c r="D1118" s="50" t="s">
        <v>1771</v>
      </c>
      <c r="E1118" s="44" t="s">
        <v>117</v>
      </c>
      <c r="F1118" s="52" t="s">
        <v>64</v>
      </c>
      <c r="G1118" s="44" t="s">
        <v>111</v>
      </c>
      <c r="H1118" s="44" t="s">
        <v>528</v>
      </c>
      <c r="I1118" s="44" t="s">
        <v>1772</v>
      </c>
      <c r="J1118" s="52" t="s">
        <v>1773</v>
      </c>
      <c r="K1118" s="79">
        <v>43837</v>
      </c>
      <c r="L1118" s="44" t="s">
        <v>1536</v>
      </c>
    </row>
    <row r="1119" spans="1:12" ht="25.5" x14ac:dyDescent="0.2">
      <c r="A1119" s="87" t="s">
        <v>1769</v>
      </c>
      <c r="B1119" s="87" t="s">
        <v>1770</v>
      </c>
      <c r="C1119" s="57" t="s">
        <v>1532</v>
      </c>
      <c r="D1119" s="50" t="s">
        <v>1774</v>
      </c>
      <c r="E1119" s="44" t="s">
        <v>117</v>
      </c>
      <c r="F1119" s="52" t="s">
        <v>64</v>
      </c>
      <c r="G1119" s="44" t="s">
        <v>111</v>
      </c>
      <c r="H1119" s="44" t="s">
        <v>528</v>
      </c>
      <c r="I1119" s="44" t="s">
        <v>1772</v>
      </c>
      <c r="J1119" s="52" t="s">
        <v>1773</v>
      </c>
      <c r="K1119" s="79">
        <v>43837</v>
      </c>
      <c r="L1119" s="44" t="s">
        <v>1536</v>
      </c>
    </row>
    <row r="1120" spans="1:12" ht="25.5" x14ac:dyDescent="0.2">
      <c r="A1120" s="87" t="s">
        <v>1769</v>
      </c>
      <c r="B1120" s="87" t="s">
        <v>1770</v>
      </c>
      <c r="C1120" s="57" t="s">
        <v>1532</v>
      </c>
      <c r="D1120" s="50" t="s">
        <v>1771</v>
      </c>
      <c r="E1120" s="44" t="s">
        <v>117</v>
      </c>
      <c r="F1120" s="52" t="s">
        <v>64</v>
      </c>
      <c r="G1120" s="44" t="s">
        <v>111</v>
      </c>
      <c r="H1120" s="44" t="s">
        <v>528</v>
      </c>
      <c r="I1120" s="44" t="s">
        <v>1772</v>
      </c>
      <c r="J1120" s="52" t="s">
        <v>1773</v>
      </c>
      <c r="K1120" s="79">
        <v>43837</v>
      </c>
      <c r="L1120" s="44" t="s">
        <v>1536</v>
      </c>
    </row>
    <row r="1121" spans="1:12" ht="25.5" x14ac:dyDescent="0.2">
      <c r="A1121" s="87" t="s">
        <v>1769</v>
      </c>
      <c r="B1121" s="87" t="s">
        <v>1770</v>
      </c>
      <c r="C1121" s="57" t="s">
        <v>1532</v>
      </c>
      <c r="D1121" s="50" t="s">
        <v>1774</v>
      </c>
      <c r="E1121" s="44" t="s">
        <v>117</v>
      </c>
      <c r="F1121" s="52" t="s">
        <v>64</v>
      </c>
      <c r="G1121" s="44" t="s">
        <v>111</v>
      </c>
      <c r="H1121" s="44" t="s">
        <v>528</v>
      </c>
      <c r="I1121" s="44" t="s">
        <v>1772</v>
      </c>
      <c r="J1121" s="52" t="s">
        <v>1773</v>
      </c>
      <c r="K1121" s="79">
        <v>43837</v>
      </c>
      <c r="L1121" s="44" t="s">
        <v>1536</v>
      </c>
    </row>
    <row r="1122" spans="1:12" ht="25.5" x14ac:dyDescent="0.2">
      <c r="A1122" s="87" t="s">
        <v>1769</v>
      </c>
      <c r="B1122" s="87" t="s">
        <v>1770</v>
      </c>
      <c r="C1122" s="57" t="s">
        <v>1532</v>
      </c>
      <c r="D1122" s="50" t="s">
        <v>1771</v>
      </c>
      <c r="E1122" s="44" t="s">
        <v>117</v>
      </c>
      <c r="F1122" s="52" t="s">
        <v>64</v>
      </c>
      <c r="G1122" s="44" t="s">
        <v>111</v>
      </c>
      <c r="H1122" s="44" t="s">
        <v>528</v>
      </c>
      <c r="I1122" s="44" t="s">
        <v>1772</v>
      </c>
      <c r="J1122" s="52" t="s">
        <v>1773</v>
      </c>
      <c r="K1122" s="79">
        <v>43837</v>
      </c>
      <c r="L1122" s="44" t="s">
        <v>1536</v>
      </c>
    </row>
    <row r="1123" spans="1:12" ht="25.5" x14ac:dyDescent="0.2">
      <c r="A1123" s="87" t="s">
        <v>1769</v>
      </c>
      <c r="B1123" s="87" t="s">
        <v>1770</v>
      </c>
      <c r="C1123" s="57" t="s">
        <v>1532</v>
      </c>
      <c r="D1123" s="50" t="s">
        <v>1774</v>
      </c>
      <c r="E1123" s="44" t="s">
        <v>117</v>
      </c>
      <c r="F1123" s="52" t="s">
        <v>64</v>
      </c>
      <c r="G1123" s="44" t="s">
        <v>111</v>
      </c>
      <c r="H1123" s="44" t="s">
        <v>528</v>
      </c>
      <c r="I1123" s="44" t="s">
        <v>1772</v>
      </c>
      <c r="J1123" s="52" t="s">
        <v>1773</v>
      </c>
      <c r="K1123" s="79">
        <v>43837</v>
      </c>
      <c r="L1123" s="44" t="s">
        <v>1536</v>
      </c>
    </row>
    <row r="1124" spans="1:12" ht="25.5" x14ac:dyDescent="0.2">
      <c r="A1124" s="87" t="s">
        <v>1769</v>
      </c>
      <c r="B1124" s="87" t="s">
        <v>1770</v>
      </c>
      <c r="C1124" s="57" t="s">
        <v>1532</v>
      </c>
      <c r="D1124" s="50" t="s">
        <v>1771</v>
      </c>
      <c r="E1124" s="44" t="s">
        <v>117</v>
      </c>
      <c r="F1124" s="52" t="s">
        <v>64</v>
      </c>
      <c r="G1124" s="44" t="s">
        <v>111</v>
      </c>
      <c r="H1124" s="44" t="s">
        <v>528</v>
      </c>
      <c r="I1124" s="44" t="s">
        <v>1772</v>
      </c>
      <c r="J1124" s="52" t="s">
        <v>1773</v>
      </c>
      <c r="K1124" s="79">
        <v>43837</v>
      </c>
      <c r="L1124" s="44" t="s">
        <v>1536</v>
      </c>
    </row>
    <row r="1125" spans="1:12" ht="25.5" x14ac:dyDescent="0.2">
      <c r="A1125" s="87" t="s">
        <v>1769</v>
      </c>
      <c r="B1125" s="87" t="s">
        <v>1770</v>
      </c>
      <c r="C1125" s="57" t="s">
        <v>1532</v>
      </c>
      <c r="D1125" s="50" t="s">
        <v>1774</v>
      </c>
      <c r="E1125" s="44" t="s">
        <v>117</v>
      </c>
      <c r="F1125" s="52" t="s">
        <v>64</v>
      </c>
      <c r="G1125" s="44" t="s">
        <v>111</v>
      </c>
      <c r="H1125" s="44" t="s">
        <v>528</v>
      </c>
      <c r="I1125" s="44" t="s">
        <v>1772</v>
      </c>
      <c r="J1125" s="52" t="s">
        <v>1773</v>
      </c>
      <c r="K1125" s="79">
        <v>43837</v>
      </c>
      <c r="L1125" s="44" t="s">
        <v>1536</v>
      </c>
    </row>
    <row r="1126" spans="1:12" ht="25.5" x14ac:dyDescent="0.2">
      <c r="A1126" s="87" t="s">
        <v>1769</v>
      </c>
      <c r="B1126" s="87" t="s">
        <v>1770</v>
      </c>
      <c r="C1126" s="57" t="s">
        <v>1532</v>
      </c>
      <c r="D1126" s="50" t="s">
        <v>1771</v>
      </c>
      <c r="E1126" s="44" t="s">
        <v>117</v>
      </c>
      <c r="F1126" s="52" t="s">
        <v>64</v>
      </c>
      <c r="G1126" s="44" t="s">
        <v>111</v>
      </c>
      <c r="H1126" s="44" t="s">
        <v>528</v>
      </c>
      <c r="I1126" s="44" t="s">
        <v>1772</v>
      </c>
      <c r="J1126" s="52" t="s">
        <v>1773</v>
      </c>
      <c r="K1126" s="79">
        <v>43837</v>
      </c>
      <c r="L1126" s="44" t="s">
        <v>1536</v>
      </c>
    </row>
    <row r="1127" spans="1:12" ht="25.5" x14ac:dyDescent="0.2">
      <c r="A1127" s="87" t="s">
        <v>1769</v>
      </c>
      <c r="B1127" s="87" t="s">
        <v>1770</v>
      </c>
      <c r="C1127" s="57" t="s">
        <v>1532</v>
      </c>
      <c r="D1127" s="50" t="s">
        <v>1774</v>
      </c>
      <c r="E1127" s="44" t="s">
        <v>117</v>
      </c>
      <c r="F1127" s="52" t="s">
        <v>64</v>
      </c>
      <c r="G1127" s="44" t="s">
        <v>111</v>
      </c>
      <c r="H1127" s="44" t="s">
        <v>528</v>
      </c>
      <c r="I1127" s="44" t="s">
        <v>1772</v>
      </c>
      <c r="J1127" s="52" t="s">
        <v>1773</v>
      </c>
      <c r="K1127" s="79">
        <v>43837</v>
      </c>
      <c r="L1127" s="44" t="s">
        <v>1536</v>
      </c>
    </row>
    <row r="1128" spans="1:12" ht="25.5" x14ac:dyDescent="0.2">
      <c r="A1128" s="87" t="s">
        <v>1769</v>
      </c>
      <c r="B1128" s="87" t="s">
        <v>1770</v>
      </c>
      <c r="C1128" s="57" t="s">
        <v>1532</v>
      </c>
      <c r="D1128" s="50" t="s">
        <v>1771</v>
      </c>
      <c r="E1128" s="44" t="s">
        <v>117</v>
      </c>
      <c r="F1128" s="52" t="s">
        <v>64</v>
      </c>
      <c r="G1128" s="44" t="s">
        <v>111</v>
      </c>
      <c r="H1128" s="44" t="s">
        <v>528</v>
      </c>
      <c r="I1128" s="44" t="s">
        <v>1772</v>
      </c>
      <c r="J1128" s="52" t="s">
        <v>1773</v>
      </c>
      <c r="K1128" s="79">
        <v>43837</v>
      </c>
      <c r="L1128" s="44" t="s">
        <v>1536</v>
      </c>
    </row>
    <row r="1129" spans="1:12" ht="25.5" x14ac:dyDescent="0.2">
      <c r="A1129" s="87" t="s">
        <v>1769</v>
      </c>
      <c r="B1129" s="87" t="s">
        <v>1770</v>
      </c>
      <c r="C1129" s="57" t="s">
        <v>1532</v>
      </c>
      <c r="D1129" s="50" t="s">
        <v>1774</v>
      </c>
      <c r="E1129" s="44" t="s">
        <v>117</v>
      </c>
      <c r="F1129" s="52" t="s">
        <v>64</v>
      </c>
      <c r="G1129" s="44" t="s">
        <v>111</v>
      </c>
      <c r="H1129" s="44" t="s">
        <v>528</v>
      </c>
      <c r="I1129" s="44" t="s">
        <v>1772</v>
      </c>
      <c r="J1129" s="52" t="s">
        <v>1773</v>
      </c>
      <c r="K1129" s="79">
        <v>43837</v>
      </c>
      <c r="L1129" s="44" t="s">
        <v>1536</v>
      </c>
    </row>
    <row r="1130" spans="1:12" ht="25.5" x14ac:dyDescent="0.2">
      <c r="A1130" s="87" t="s">
        <v>1769</v>
      </c>
      <c r="B1130" s="87" t="s">
        <v>1770</v>
      </c>
      <c r="C1130" s="57" t="s">
        <v>1532</v>
      </c>
      <c r="D1130" s="50" t="s">
        <v>1771</v>
      </c>
      <c r="E1130" s="44" t="s">
        <v>117</v>
      </c>
      <c r="F1130" s="52" t="s">
        <v>64</v>
      </c>
      <c r="G1130" s="44" t="s">
        <v>111</v>
      </c>
      <c r="H1130" s="44" t="s">
        <v>528</v>
      </c>
      <c r="I1130" s="44" t="s">
        <v>1772</v>
      </c>
      <c r="J1130" s="52" t="s">
        <v>1773</v>
      </c>
      <c r="K1130" s="79">
        <v>43837</v>
      </c>
      <c r="L1130" s="44" t="s">
        <v>1536</v>
      </c>
    </row>
    <row r="1131" spans="1:12" ht="25.5" x14ac:dyDescent="0.2">
      <c r="A1131" s="87" t="s">
        <v>1769</v>
      </c>
      <c r="B1131" s="87" t="s">
        <v>1770</v>
      </c>
      <c r="C1131" s="57" t="s">
        <v>1532</v>
      </c>
      <c r="D1131" s="50" t="s">
        <v>1774</v>
      </c>
      <c r="E1131" s="44" t="s">
        <v>117</v>
      </c>
      <c r="F1131" s="52" t="s">
        <v>64</v>
      </c>
      <c r="G1131" s="44" t="s">
        <v>111</v>
      </c>
      <c r="H1131" s="44" t="s">
        <v>528</v>
      </c>
      <c r="I1131" s="44" t="s">
        <v>1772</v>
      </c>
      <c r="J1131" s="52" t="s">
        <v>1773</v>
      </c>
      <c r="K1131" s="79">
        <v>43837</v>
      </c>
      <c r="L1131" s="44" t="s">
        <v>1536</v>
      </c>
    </row>
    <row r="1132" spans="1:12" ht="25.5" x14ac:dyDescent="0.2">
      <c r="A1132" s="87" t="s">
        <v>1769</v>
      </c>
      <c r="B1132" s="87" t="s">
        <v>1770</v>
      </c>
      <c r="C1132" s="57" t="s">
        <v>1532</v>
      </c>
      <c r="D1132" s="50" t="s">
        <v>1771</v>
      </c>
      <c r="E1132" s="44" t="s">
        <v>117</v>
      </c>
      <c r="F1132" s="52" t="s">
        <v>64</v>
      </c>
      <c r="G1132" s="44" t="s">
        <v>111</v>
      </c>
      <c r="H1132" s="44" t="s">
        <v>528</v>
      </c>
      <c r="I1132" s="44" t="s">
        <v>1772</v>
      </c>
      <c r="J1132" s="52" t="s">
        <v>1773</v>
      </c>
      <c r="K1132" s="79">
        <v>43837</v>
      </c>
      <c r="L1132" s="44" t="s">
        <v>1536</v>
      </c>
    </row>
    <row r="1133" spans="1:12" ht="25.5" x14ac:dyDescent="0.2">
      <c r="A1133" s="87" t="s">
        <v>1769</v>
      </c>
      <c r="B1133" s="87" t="s">
        <v>1770</v>
      </c>
      <c r="C1133" s="57" t="s">
        <v>1532</v>
      </c>
      <c r="D1133" s="50" t="s">
        <v>1774</v>
      </c>
      <c r="E1133" s="44" t="s">
        <v>117</v>
      </c>
      <c r="F1133" s="52" t="s">
        <v>64</v>
      </c>
      <c r="G1133" s="44" t="s">
        <v>111</v>
      </c>
      <c r="H1133" s="44" t="s">
        <v>528</v>
      </c>
      <c r="I1133" s="44" t="s">
        <v>1772</v>
      </c>
      <c r="J1133" s="52" t="s">
        <v>1773</v>
      </c>
      <c r="K1133" s="79">
        <v>43837</v>
      </c>
      <c r="L1133" s="44" t="s">
        <v>1536</v>
      </c>
    </row>
    <row r="1134" spans="1:12" ht="51" x14ac:dyDescent="0.2">
      <c r="A1134" s="87" t="s">
        <v>1769</v>
      </c>
      <c r="B1134" s="87" t="s">
        <v>1770</v>
      </c>
      <c r="C1134" s="57" t="s">
        <v>1775</v>
      </c>
      <c r="D1134" s="50" t="s">
        <v>1776</v>
      </c>
      <c r="E1134" s="44" t="s">
        <v>117</v>
      </c>
      <c r="F1134" s="52" t="s">
        <v>64</v>
      </c>
      <c r="G1134" s="44" t="s">
        <v>111</v>
      </c>
      <c r="H1134" s="44" t="s">
        <v>528</v>
      </c>
      <c r="I1134" s="44" t="s">
        <v>1777</v>
      </c>
      <c r="J1134" s="52" t="s">
        <v>1778</v>
      </c>
      <c r="K1134" s="79" t="s">
        <v>1779</v>
      </c>
      <c r="L1134" s="44" t="s">
        <v>1536</v>
      </c>
    </row>
    <row r="1135" spans="1:12" ht="51" x14ac:dyDescent="0.2">
      <c r="A1135" s="87" t="s">
        <v>1769</v>
      </c>
      <c r="B1135" s="87" t="s">
        <v>1770</v>
      </c>
      <c r="C1135" s="57" t="s">
        <v>1775</v>
      </c>
      <c r="D1135" s="50" t="s">
        <v>1780</v>
      </c>
      <c r="E1135" s="44" t="s">
        <v>117</v>
      </c>
      <c r="F1135" s="52" t="s">
        <v>64</v>
      </c>
      <c r="G1135" s="44" t="s">
        <v>111</v>
      </c>
      <c r="H1135" s="44" t="s">
        <v>528</v>
      </c>
      <c r="I1135" s="44" t="s">
        <v>1777</v>
      </c>
      <c r="J1135" s="52" t="s">
        <v>1778</v>
      </c>
      <c r="K1135" s="79">
        <v>44502</v>
      </c>
      <c r="L1135" s="44" t="s">
        <v>1536</v>
      </c>
    </row>
    <row r="1136" spans="1:12" ht="51" x14ac:dyDescent="0.2">
      <c r="A1136" s="87" t="s">
        <v>1769</v>
      </c>
      <c r="B1136" s="87" t="s">
        <v>1770</v>
      </c>
      <c r="C1136" s="57" t="s">
        <v>1781</v>
      </c>
      <c r="D1136" s="50" t="s">
        <v>1782</v>
      </c>
      <c r="E1136" s="44" t="s">
        <v>117</v>
      </c>
      <c r="F1136" s="52" t="s">
        <v>64</v>
      </c>
      <c r="G1136" s="44" t="s">
        <v>111</v>
      </c>
      <c r="H1136" s="44" t="s">
        <v>528</v>
      </c>
      <c r="I1136" s="44" t="s">
        <v>1777</v>
      </c>
      <c r="J1136" s="52" t="s">
        <v>1778</v>
      </c>
      <c r="K1136" s="79">
        <v>44448</v>
      </c>
      <c r="L1136" s="44" t="s">
        <v>1536</v>
      </c>
    </row>
    <row r="1137" spans="1:12" ht="51" x14ac:dyDescent="0.2">
      <c r="A1137" s="87" t="s">
        <v>1769</v>
      </c>
      <c r="B1137" s="87" t="s">
        <v>1770</v>
      </c>
      <c r="C1137" s="57" t="s">
        <v>1781</v>
      </c>
      <c r="D1137" s="50" t="s">
        <v>1783</v>
      </c>
      <c r="E1137" s="44" t="s">
        <v>117</v>
      </c>
      <c r="F1137" s="52" t="s">
        <v>64</v>
      </c>
      <c r="G1137" s="44" t="s">
        <v>111</v>
      </c>
      <c r="H1137" s="44" t="s">
        <v>528</v>
      </c>
      <c r="I1137" s="44" t="s">
        <v>1777</v>
      </c>
      <c r="J1137" s="52" t="s">
        <v>1778</v>
      </c>
      <c r="K1137" s="79">
        <v>44448</v>
      </c>
      <c r="L1137" s="44" t="s">
        <v>1536</v>
      </c>
    </row>
    <row r="1138" spans="1:12" ht="51" x14ac:dyDescent="0.2">
      <c r="A1138" s="87" t="s">
        <v>1769</v>
      </c>
      <c r="B1138" s="87" t="s">
        <v>1770</v>
      </c>
      <c r="C1138" s="57" t="s">
        <v>1781</v>
      </c>
      <c r="D1138" s="50" t="s">
        <v>1784</v>
      </c>
      <c r="E1138" s="44" t="s">
        <v>117</v>
      </c>
      <c r="F1138" s="52" t="s">
        <v>64</v>
      </c>
      <c r="G1138" s="44" t="s">
        <v>111</v>
      </c>
      <c r="H1138" s="44" t="s">
        <v>528</v>
      </c>
      <c r="I1138" s="44" t="s">
        <v>1777</v>
      </c>
      <c r="J1138" s="52" t="s">
        <v>1778</v>
      </c>
      <c r="K1138" s="79">
        <v>44205</v>
      </c>
      <c r="L1138" s="44" t="s">
        <v>1536</v>
      </c>
    </row>
    <row r="1139" spans="1:12" ht="51" x14ac:dyDescent="0.2">
      <c r="A1139" s="87" t="s">
        <v>1769</v>
      </c>
      <c r="B1139" s="87" t="s">
        <v>1770</v>
      </c>
      <c r="C1139" s="57" t="s">
        <v>1781</v>
      </c>
      <c r="D1139" s="50" t="s">
        <v>1785</v>
      </c>
      <c r="E1139" s="44" t="s">
        <v>117</v>
      </c>
      <c r="F1139" s="52" t="s">
        <v>64</v>
      </c>
      <c r="G1139" s="44" t="s">
        <v>111</v>
      </c>
      <c r="H1139" s="44" t="s">
        <v>528</v>
      </c>
      <c r="I1139" s="44" t="s">
        <v>1777</v>
      </c>
      <c r="J1139" s="52" t="s">
        <v>1778</v>
      </c>
      <c r="K1139" s="79">
        <v>44440</v>
      </c>
      <c r="L1139" s="44" t="s">
        <v>1536</v>
      </c>
    </row>
    <row r="1140" spans="1:12" ht="51" x14ac:dyDescent="0.2">
      <c r="A1140" s="87" t="s">
        <v>1769</v>
      </c>
      <c r="B1140" s="87" t="s">
        <v>1770</v>
      </c>
      <c r="C1140" s="57" t="s">
        <v>1781</v>
      </c>
      <c r="D1140" s="50" t="s">
        <v>1786</v>
      </c>
      <c r="E1140" s="44" t="s">
        <v>117</v>
      </c>
      <c r="F1140" s="52" t="s">
        <v>64</v>
      </c>
      <c r="G1140" s="44" t="s">
        <v>111</v>
      </c>
      <c r="H1140" s="44" t="s">
        <v>528</v>
      </c>
      <c r="I1140" s="44" t="s">
        <v>1777</v>
      </c>
      <c r="J1140" s="52" t="s">
        <v>1778</v>
      </c>
      <c r="K1140" s="79">
        <v>44440</v>
      </c>
      <c r="L1140" s="44" t="s">
        <v>1536</v>
      </c>
    </row>
    <row r="1141" spans="1:12" ht="51" x14ac:dyDescent="0.2">
      <c r="A1141" s="87" t="s">
        <v>1769</v>
      </c>
      <c r="B1141" s="87" t="s">
        <v>1770</v>
      </c>
      <c r="C1141" s="57" t="s">
        <v>1781</v>
      </c>
      <c r="D1141" s="50" t="s">
        <v>1786</v>
      </c>
      <c r="E1141" s="44" t="s">
        <v>117</v>
      </c>
      <c r="F1141" s="52" t="s">
        <v>64</v>
      </c>
      <c r="G1141" s="44" t="s">
        <v>111</v>
      </c>
      <c r="H1141" s="44" t="s">
        <v>528</v>
      </c>
      <c r="I1141" s="44" t="s">
        <v>1777</v>
      </c>
      <c r="J1141" s="52" t="s">
        <v>1778</v>
      </c>
      <c r="K1141" s="79">
        <v>44440</v>
      </c>
      <c r="L1141" s="44" t="s">
        <v>1536</v>
      </c>
    </row>
    <row r="1142" spans="1:12" ht="51" x14ac:dyDescent="0.2">
      <c r="A1142" s="87" t="s">
        <v>1769</v>
      </c>
      <c r="B1142" s="87" t="s">
        <v>1770</v>
      </c>
      <c r="C1142" s="57" t="s">
        <v>1781</v>
      </c>
      <c r="D1142" s="50" t="s">
        <v>1787</v>
      </c>
      <c r="E1142" s="44" t="s">
        <v>117</v>
      </c>
      <c r="F1142" s="52" t="s">
        <v>64</v>
      </c>
      <c r="G1142" s="44" t="s">
        <v>111</v>
      </c>
      <c r="H1142" s="44" t="s">
        <v>528</v>
      </c>
      <c r="I1142" s="44" t="s">
        <v>1777</v>
      </c>
      <c r="J1142" s="52" t="s">
        <v>1778</v>
      </c>
      <c r="K1142" s="79">
        <v>44266</v>
      </c>
      <c r="L1142" s="44" t="s">
        <v>1536</v>
      </c>
    </row>
    <row r="1143" spans="1:12" ht="51" x14ac:dyDescent="0.2">
      <c r="A1143" s="87" t="s">
        <v>1769</v>
      </c>
      <c r="B1143" s="87" t="s">
        <v>1770</v>
      </c>
      <c r="C1143" s="57" t="s">
        <v>1781</v>
      </c>
      <c r="D1143" s="50" t="s">
        <v>1788</v>
      </c>
      <c r="E1143" s="44" t="s">
        <v>117</v>
      </c>
      <c r="F1143" s="52" t="s">
        <v>64</v>
      </c>
      <c r="G1143" s="44" t="s">
        <v>111</v>
      </c>
      <c r="H1143" s="44" t="s">
        <v>528</v>
      </c>
      <c r="I1143" s="44" t="s">
        <v>1777</v>
      </c>
      <c r="J1143" s="52" t="s">
        <v>1778</v>
      </c>
      <c r="K1143" s="79">
        <v>44474</v>
      </c>
      <c r="L1143" s="44" t="s">
        <v>1536</v>
      </c>
    </row>
    <row r="1144" spans="1:12" ht="51" x14ac:dyDescent="0.2">
      <c r="A1144" s="87" t="s">
        <v>1769</v>
      </c>
      <c r="B1144" s="87" t="s">
        <v>1770</v>
      </c>
      <c r="C1144" s="57" t="s">
        <v>1781</v>
      </c>
      <c r="D1144" s="50" t="s">
        <v>1789</v>
      </c>
      <c r="E1144" s="44" t="s">
        <v>117</v>
      </c>
      <c r="F1144" s="52" t="s">
        <v>64</v>
      </c>
      <c r="G1144" s="44" t="s">
        <v>111</v>
      </c>
      <c r="H1144" s="44" t="s">
        <v>528</v>
      </c>
      <c r="I1144" s="44" t="s">
        <v>1777</v>
      </c>
      <c r="J1144" s="52" t="s">
        <v>1778</v>
      </c>
      <c r="K1144" s="79">
        <v>44474</v>
      </c>
      <c r="L1144" s="44" t="s">
        <v>1536</v>
      </c>
    </row>
    <row r="1145" spans="1:12" ht="51" x14ac:dyDescent="0.2">
      <c r="A1145" s="87" t="s">
        <v>1769</v>
      </c>
      <c r="B1145" s="87" t="s">
        <v>1770</v>
      </c>
      <c r="C1145" s="57" t="s">
        <v>1790</v>
      </c>
      <c r="D1145" s="50" t="s">
        <v>1791</v>
      </c>
      <c r="E1145" s="44" t="s">
        <v>117</v>
      </c>
      <c r="F1145" s="52" t="s">
        <v>64</v>
      </c>
      <c r="G1145" s="44" t="s">
        <v>111</v>
      </c>
      <c r="H1145" s="44" t="s">
        <v>528</v>
      </c>
      <c r="I1145" s="44" t="s">
        <v>1777</v>
      </c>
      <c r="J1145" s="52" t="s">
        <v>1778</v>
      </c>
      <c r="K1145" s="79">
        <v>44368</v>
      </c>
      <c r="L1145" s="44" t="s">
        <v>1536</v>
      </c>
    </row>
    <row r="1146" spans="1:12" ht="51" x14ac:dyDescent="0.2">
      <c r="A1146" s="87" t="s">
        <v>1769</v>
      </c>
      <c r="B1146" s="87" t="s">
        <v>1770</v>
      </c>
      <c r="C1146" s="57" t="s">
        <v>1781</v>
      </c>
      <c r="D1146" s="50" t="s">
        <v>1792</v>
      </c>
      <c r="E1146" s="44" t="s">
        <v>117</v>
      </c>
      <c r="F1146" s="52" t="s">
        <v>64</v>
      </c>
      <c r="G1146" s="44" t="s">
        <v>111</v>
      </c>
      <c r="H1146" s="44" t="s">
        <v>528</v>
      </c>
      <c r="I1146" s="44" t="s">
        <v>1777</v>
      </c>
      <c r="J1146" s="52" t="s">
        <v>1778</v>
      </c>
      <c r="K1146" s="79">
        <v>44334</v>
      </c>
      <c r="L1146" s="44" t="s">
        <v>1536</v>
      </c>
    </row>
    <row r="1147" spans="1:12" ht="51" x14ac:dyDescent="0.2">
      <c r="A1147" s="87" t="s">
        <v>1769</v>
      </c>
      <c r="B1147" s="87" t="s">
        <v>1770</v>
      </c>
      <c r="C1147" s="57" t="s">
        <v>1790</v>
      </c>
      <c r="D1147" s="50" t="s">
        <v>1793</v>
      </c>
      <c r="E1147" s="44" t="s">
        <v>117</v>
      </c>
      <c r="F1147" s="52" t="s">
        <v>64</v>
      </c>
      <c r="G1147" s="44" t="s">
        <v>111</v>
      </c>
      <c r="H1147" s="44" t="s">
        <v>528</v>
      </c>
      <c r="I1147" s="44" t="s">
        <v>1777</v>
      </c>
      <c r="J1147" s="52" t="s">
        <v>1778</v>
      </c>
      <c r="K1147" s="79">
        <v>44270</v>
      </c>
      <c r="L1147" s="44" t="s">
        <v>1536</v>
      </c>
    </row>
    <row r="1148" spans="1:12" ht="51" x14ac:dyDescent="0.2">
      <c r="A1148" s="87" t="s">
        <v>1769</v>
      </c>
      <c r="B1148" s="87" t="s">
        <v>1770</v>
      </c>
      <c r="C1148" s="57" t="s">
        <v>1781</v>
      </c>
      <c r="D1148" s="50" t="s">
        <v>1794</v>
      </c>
      <c r="E1148" s="44" t="s">
        <v>117</v>
      </c>
      <c r="F1148" s="52" t="s">
        <v>64</v>
      </c>
      <c r="G1148" s="44" t="s">
        <v>111</v>
      </c>
      <c r="H1148" s="44" t="s">
        <v>528</v>
      </c>
      <c r="I1148" s="44" t="s">
        <v>1777</v>
      </c>
      <c r="J1148" s="52" t="s">
        <v>1778</v>
      </c>
      <c r="K1148" s="79">
        <v>44271</v>
      </c>
      <c r="L1148" s="44" t="s">
        <v>1536</v>
      </c>
    </row>
    <row r="1149" spans="1:12" ht="51" x14ac:dyDescent="0.2">
      <c r="A1149" s="87" t="s">
        <v>1769</v>
      </c>
      <c r="B1149" s="87" t="s">
        <v>1770</v>
      </c>
      <c r="C1149" s="57" t="s">
        <v>1790</v>
      </c>
      <c r="D1149" s="50" t="s">
        <v>1795</v>
      </c>
      <c r="E1149" s="44" t="s">
        <v>117</v>
      </c>
      <c r="F1149" s="52" t="s">
        <v>64</v>
      </c>
      <c r="G1149" s="44" t="s">
        <v>111</v>
      </c>
      <c r="H1149" s="44" t="s">
        <v>528</v>
      </c>
      <c r="I1149" s="44" t="s">
        <v>1777</v>
      </c>
      <c r="J1149" s="52" t="s">
        <v>1778</v>
      </c>
      <c r="K1149" s="79">
        <v>44270</v>
      </c>
      <c r="L1149" s="44" t="s">
        <v>1536</v>
      </c>
    </row>
    <row r="1150" spans="1:12" ht="51" x14ac:dyDescent="0.2">
      <c r="A1150" s="87" t="s">
        <v>1769</v>
      </c>
      <c r="B1150" s="87" t="s">
        <v>1770</v>
      </c>
      <c r="C1150" s="57" t="s">
        <v>1790</v>
      </c>
      <c r="D1150" s="50" t="s">
        <v>1796</v>
      </c>
      <c r="E1150" s="44" t="s">
        <v>117</v>
      </c>
      <c r="F1150" s="52" t="s">
        <v>64</v>
      </c>
      <c r="G1150" s="44" t="s">
        <v>111</v>
      </c>
      <c r="H1150" s="44" t="s">
        <v>528</v>
      </c>
      <c r="I1150" s="44" t="s">
        <v>1777</v>
      </c>
      <c r="J1150" s="52" t="s">
        <v>1778</v>
      </c>
      <c r="K1150" s="79">
        <v>44243</v>
      </c>
      <c r="L1150" s="44" t="s">
        <v>1536</v>
      </c>
    </row>
    <row r="1151" spans="1:12" ht="51" x14ac:dyDescent="0.2">
      <c r="A1151" s="87" t="s">
        <v>1769</v>
      </c>
      <c r="B1151" s="87" t="s">
        <v>1770</v>
      </c>
      <c r="C1151" s="57" t="s">
        <v>1790</v>
      </c>
      <c r="D1151" s="50" t="s">
        <v>1797</v>
      </c>
      <c r="E1151" s="44" t="s">
        <v>117</v>
      </c>
      <c r="F1151" s="52" t="s">
        <v>64</v>
      </c>
      <c r="G1151" s="44" t="s">
        <v>111</v>
      </c>
      <c r="H1151" s="44" t="s">
        <v>528</v>
      </c>
      <c r="I1151" s="44" t="s">
        <v>1777</v>
      </c>
      <c r="J1151" s="52" t="s">
        <v>1778</v>
      </c>
      <c r="K1151" s="79">
        <v>44243</v>
      </c>
      <c r="L1151" s="44" t="s">
        <v>1536</v>
      </c>
    </row>
    <row r="1152" spans="1:12" ht="51" x14ac:dyDescent="0.2">
      <c r="A1152" s="87" t="s">
        <v>1769</v>
      </c>
      <c r="B1152" s="87" t="s">
        <v>1770</v>
      </c>
      <c r="C1152" s="57" t="s">
        <v>1790</v>
      </c>
      <c r="D1152" s="50" t="s">
        <v>1796</v>
      </c>
      <c r="E1152" s="44" t="s">
        <v>117</v>
      </c>
      <c r="F1152" s="52" t="s">
        <v>64</v>
      </c>
      <c r="G1152" s="44" t="s">
        <v>111</v>
      </c>
      <c r="H1152" s="44" t="s">
        <v>528</v>
      </c>
      <c r="I1152" s="44" t="s">
        <v>1777</v>
      </c>
      <c r="J1152" s="52" t="s">
        <v>1778</v>
      </c>
      <c r="K1152" s="79">
        <v>44243</v>
      </c>
      <c r="L1152" s="44" t="s">
        <v>1536</v>
      </c>
    </row>
    <row r="1153" spans="1:12" ht="51" x14ac:dyDescent="0.2">
      <c r="A1153" s="87" t="s">
        <v>1769</v>
      </c>
      <c r="B1153" s="87" t="s">
        <v>1770</v>
      </c>
      <c r="C1153" s="57" t="s">
        <v>1790</v>
      </c>
      <c r="D1153" s="50" t="s">
        <v>1798</v>
      </c>
      <c r="E1153" s="44" t="s">
        <v>117</v>
      </c>
      <c r="F1153" s="52" t="s">
        <v>64</v>
      </c>
      <c r="G1153" s="44" t="s">
        <v>111</v>
      </c>
      <c r="H1153" s="44" t="s">
        <v>528</v>
      </c>
      <c r="I1153" s="44" t="s">
        <v>1777</v>
      </c>
      <c r="J1153" s="52" t="s">
        <v>1778</v>
      </c>
      <c r="K1153" s="79">
        <v>44243</v>
      </c>
      <c r="L1153" s="44" t="s">
        <v>1536</v>
      </c>
    </row>
    <row r="1154" spans="1:12" ht="51" x14ac:dyDescent="0.2">
      <c r="A1154" s="87" t="s">
        <v>1769</v>
      </c>
      <c r="B1154" s="87" t="s">
        <v>1770</v>
      </c>
      <c r="C1154" s="57" t="s">
        <v>1790</v>
      </c>
      <c r="D1154" s="50" t="s">
        <v>1799</v>
      </c>
      <c r="E1154" s="44" t="s">
        <v>117</v>
      </c>
      <c r="F1154" s="52" t="s">
        <v>64</v>
      </c>
      <c r="G1154" s="44" t="s">
        <v>111</v>
      </c>
      <c r="H1154" s="44" t="s">
        <v>528</v>
      </c>
      <c r="I1154" s="44" t="s">
        <v>1777</v>
      </c>
      <c r="J1154" s="52" t="s">
        <v>1778</v>
      </c>
      <c r="K1154" s="79">
        <v>44232</v>
      </c>
      <c r="L1154" s="44" t="s">
        <v>1536</v>
      </c>
    </row>
    <row r="1155" spans="1:12" ht="51" x14ac:dyDescent="0.2">
      <c r="A1155" s="87" t="s">
        <v>1769</v>
      </c>
      <c r="B1155" s="87" t="s">
        <v>1770</v>
      </c>
      <c r="C1155" s="57" t="s">
        <v>1790</v>
      </c>
      <c r="D1155" s="50" t="s">
        <v>1799</v>
      </c>
      <c r="E1155" s="44" t="s">
        <v>117</v>
      </c>
      <c r="F1155" s="52" t="s">
        <v>64</v>
      </c>
      <c r="G1155" s="44" t="s">
        <v>111</v>
      </c>
      <c r="H1155" s="44" t="s">
        <v>528</v>
      </c>
      <c r="I1155" s="44" t="s">
        <v>1777</v>
      </c>
      <c r="J1155" s="52" t="s">
        <v>1778</v>
      </c>
      <c r="K1155" s="79">
        <v>44232</v>
      </c>
      <c r="L1155" s="44" t="s">
        <v>1536</v>
      </c>
    </row>
    <row r="1156" spans="1:12" ht="51" x14ac:dyDescent="0.2">
      <c r="A1156" s="87" t="s">
        <v>1769</v>
      </c>
      <c r="B1156" s="87" t="s">
        <v>1770</v>
      </c>
      <c r="C1156" s="57" t="s">
        <v>1781</v>
      </c>
      <c r="D1156" s="50" t="s">
        <v>1800</v>
      </c>
      <c r="E1156" s="44" t="s">
        <v>117</v>
      </c>
      <c r="F1156" s="52" t="s">
        <v>64</v>
      </c>
      <c r="G1156" s="44" t="s">
        <v>111</v>
      </c>
      <c r="H1156" s="44" t="s">
        <v>528</v>
      </c>
      <c r="I1156" s="44" t="s">
        <v>1777</v>
      </c>
      <c r="J1156" s="52" t="s">
        <v>1778</v>
      </c>
      <c r="K1156" s="79">
        <v>44501</v>
      </c>
      <c r="L1156" s="44" t="s">
        <v>1536</v>
      </c>
    </row>
    <row r="1157" spans="1:12" ht="51" x14ac:dyDescent="0.2">
      <c r="A1157" s="87" t="s">
        <v>1769</v>
      </c>
      <c r="B1157" s="87" t="s">
        <v>1770</v>
      </c>
      <c r="C1157" s="57" t="s">
        <v>1781</v>
      </c>
      <c r="D1157" s="50" t="s">
        <v>1801</v>
      </c>
      <c r="E1157" s="44" t="s">
        <v>117</v>
      </c>
      <c r="F1157" s="52" t="s">
        <v>64</v>
      </c>
      <c r="G1157" s="44" t="s">
        <v>111</v>
      </c>
      <c r="H1157" s="44" t="s">
        <v>528</v>
      </c>
      <c r="I1157" s="44" t="s">
        <v>1777</v>
      </c>
      <c r="J1157" s="52" t="s">
        <v>1778</v>
      </c>
      <c r="K1157" s="79">
        <v>44232</v>
      </c>
      <c r="L1157" s="44" t="s">
        <v>1536</v>
      </c>
    </row>
    <row r="1158" spans="1:12" ht="51" x14ac:dyDescent="0.2">
      <c r="A1158" s="87" t="s">
        <v>1769</v>
      </c>
      <c r="B1158" s="87" t="s">
        <v>1770</v>
      </c>
      <c r="C1158" s="57" t="s">
        <v>1790</v>
      </c>
      <c r="D1158" s="50" t="s">
        <v>1802</v>
      </c>
      <c r="E1158" s="44" t="s">
        <v>117</v>
      </c>
      <c r="F1158" s="52" t="s">
        <v>64</v>
      </c>
      <c r="G1158" s="44" t="s">
        <v>111</v>
      </c>
      <c r="H1158" s="44" t="s">
        <v>528</v>
      </c>
      <c r="I1158" s="44" t="s">
        <v>1777</v>
      </c>
      <c r="J1158" s="52" t="s">
        <v>1778</v>
      </c>
      <c r="K1158" s="79">
        <v>44225</v>
      </c>
      <c r="L1158" s="44" t="s">
        <v>1536</v>
      </c>
    </row>
    <row r="1159" spans="1:12" ht="51" x14ac:dyDescent="0.2">
      <c r="A1159" s="87" t="s">
        <v>1769</v>
      </c>
      <c r="B1159" s="87" t="s">
        <v>1770</v>
      </c>
      <c r="C1159" s="57" t="s">
        <v>1803</v>
      </c>
      <c r="D1159" s="50" t="s">
        <v>1804</v>
      </c>
      <c r="E1159" s="44" t="s">
        <v>117</v>
      </c>
      <c r="F1159" s="52" t="s">
        <v>64</v>
      </c>
      <c r="G1159" s="44" t="s">
        <v>111</v>
      </c>
      <c r="H1159" s="44" t="s">
        <v>528</v>
      </c>
      <c r="I1159" s="44" t="s">
        <v>1777</v>
      </c>
      <c r="J1159" s="52" t="s">
        <v>1778</v>
      </c>
      <c r="K1159" s="79">
        <v>44210</v>
      </c>
      <c r="L1159" s="44" t="s">
        <v>1536</v>
      </c>
    </row>
    <row r="1160" spans="1:12" ht="51" x14ac:dyDescent="0.2">
      <c r="A1160" s="87" t="s">
        <v>1769</v>
      </c>
      <c r="B1160" s="87" t="s">
        <v>1770</v>
      </c>
      <c r="C1160" s="57" t="s">
        <v>1790</v>
      </c>
      <c r="D1160" s="50" t="s">
        <v>1804</v>
      </c>
      <c r="E1160" s="44" t="s">
        <v>117</v>
      </c>
      <c r="F1160" s="52" t="s">
        <v>64</v>
      </c>
      <c r="G1160" s="44" t="s">
        <v>111</v>
      </c>
      <c r="H1160" s="44" t="s">
        <v>528</v>
      </c>
      <c r="I1160" s="44" t="s">
        <v>1777</v>
      </c>
      <c r="J1160" s="52" t="s">
        <v>1778</v>
      </c>
      <c r="K1160" s="79">
        <v>44204</v>
      </c>
      <c r="L1160" s="44" t="s">
        <v>1536</v>
      </c>
    </row>
    <row r="1161" spans="1:12" ht="51" x14ac:dyDescent="0.2">
      <c r="A1161" s="87" t="s">
        <v>1769</v>
      </c>
      <c r="B1161" s="87" t="s">
        <v>1770</v>
      </c>
      <c r="C1161" s="57" t="s">
        <v>1790</v>
      </c>
      <c r="D1161" s="50" t="s">
        <v>1804</v>
      </c>
      <c r="E1161" s="44" t="s">
        <v>117</v>
      </c>
      <c r="F1161" s="52" t="s">
        <v>64</v>
      </c>
      <c r="G1161" s="44" t="s">
        <v>111</v>
      </c>
      <c r="H1161" s="44" t="s">
        <v>528</v>
      </c>
      <c r="I1161" s="44" t="s">
        <v>1777</v>
      </c>
      <c r="J1161" s="52" t="s">
        <v>1778</v>
      </c>
      <c r="K1161" s="79">
        <v>44210</v>
      </c>
      <c r="L1161" s="44" t="s">
        <v>1536</v>
      </c>
    </row>
    <row r="1162" spans="1:12" ht="51" x14ac:dyDescent="0.2">
      <c r="A1162" s="87" t="s">
        <v>1769</v>
      </c>
      <c r="B1162" s="87" t="s">
        <v>1770</v>
      </c>
      <c r="C1162" s="57" t="s">
        <v>1790</v>
      </c>
      <c r="D1162" s="50" t="s">
        <v>1804</v>
      </c>
      <c r="E1162" s="44" t="s">
        <v>117</v>
      </c>
      <c r="F1162" s="52" t="s">
        <v>64</v>
      </c>
      <c r="G1162" s="44" t="s">
        <v>111</v>
      </c>
      <c r="H1162" s="44" t="s">
        <v>528</v>
      </c>
      <c r="I1162" s="44" t="s">
        <v>1777</v>
      </c>
      <c r="J1162" s="52" t="s">
        <v>1778</v>
      </c>
      <c r="K1162" s="79">
        <v>44204</v>
      </c>
      <c r="L1162" s="44" t="s">
        <v>1536</v>
      </c>
    </row>
    <row r="1163" spans="1:12" ht="51" x14ac:dyDescent="0.2">
      <c r="A1163" s="87" t="s">
        <v>1769</v>
      </c>
      <c r="B1163" s="87" t="s">
        <v>1770</v>
      </c>
      <c r="C1163" s="57" t="s">
        <v>1790</v>
      </c>
      <c r="D1163" s="50" t="s">
        <v>1804</v>
      </c>
      <c r="E1163" s="44" t="s">
        <v>117</v>
      </c>
      <c r="F1163" s="52" t="s">
        <v>64</v>
      </c>
      <c r="G1163" s="44" t="s">
        <v>111</v>
      </c>
      <c r="H1163" s="44" t="s">
        <v>528</v>
      </c>
      <c r="I1163" s="44" t="s">
        <v>1777</v>
      </c>
      <c r="J1163" s="52" t="s">
        <v>1778</v>
      </c>
      <c r="K1163" s="79">
        <v>44409</v>
      </c>
      <c r="L1163" s="44" t="s">
        <v>1536</v>
      </c>
    </row>
    <row r="1164" spans="1:12" ht="51" x14ac:dyDescent="0.2">
      <c r="A1164" s="87" t="s">
        <v>1769</v>
      </c>
      <c r="B1164" s="87" t="s">
        <v>1770</v>
      </c>
      <c r="C1164" s="57" t="s">
        <v>1790</v>
      </c>
      <c r="D1164" s="50" t="s">
        <v>1804</v>
      </c>
      <c r="E1164" s="44" t="s">
        <v>117</v>
      </c>
      <c r="F1164" s="52" t="s">
        <v>64</v>
      </c>
      <c r="G1164" s="44" t="s">
        <v>111</v>
      </c>
      <c r="H1164" s="44" t="s">
        <v>528</v>
      </c>
      <c r="I1164" s="44" t="s">
        <v>1777</v>
      </c>
      <c r="J1164" s="52" t="s">
        <v>1778</v>
      </c>
      <c r="K1164" s="79">
        <v>44409</v>
      </c>
      <c r="L1164" s="44" t="s">
        <v>1536</v>
      </c>
    </row>
    <row r="1165" spans="1:12" ht="51" x14ac:dyDescent="0.2">
      <c r="A1165" s="87" t="s">
        <v>1769</v>
      </c>
      <c r="B1165" s="87" t="s">
        <v>1770</v>
      </c>
      <c r="C1165" s="57" t="s">
        <v>1790</v>
      </c>
      <c r="D1165" s="50" t="s">
        <v>1804</v>
      </c>
      <c r="E1165" s="44" t="s">
        <v>117</v>
      </c>
      <c r="F1165" s="52" t="s">
        <v>64</v>
      </c>
      <c r="G1165" s="44" t="s">
        <v>111</v>
      </c>
      <c r="H1165" s="44" t="s">
        <v>528</v>
      </c>
      <c r="I1165" s="44" t="s">
        <v>1777</v>
      </c>
      <c r="J1165" s="52" t="s">
        <v>1778</v>
      </c>
      <c r="K1165" s="79">
        <v>44409</v>
      </c>
      <c r="L1165" s="44" t="s">
        <v>1536</v>
      </c>
    </row>
    <row r="1166" spans="1:12" ht="63.75" x14ac:dyDescent="0.2">
      <c r="A1166" s="87" t="s">
        <v>1769</v>
      </c>
      <c r="B1166" s="87" t="s">
        <v>1770</v>
      </c>
      <c r="C1166" s="57" t="s">
        <v>1805</v>
      </c>
      <c r="D1166" s="140" t="s">
        <v>1806</v>
      </c>
      <c r="E1166" s="44" t="s">
        <v>1807</v>
      </c>
      <c r="F1166" s="52" t="s">
        <v>64</v>
      </c>
      <c r="G1166" s="44" t="s">
        <v>111</v>
      </c>
      <c r="H1166" s="44" t="s">
        <v>1808</v>
      </c>
      <c r="I1166" s="44" t="s">
        <v>1809</v>
      </c>
      <c r="J1166" s="44" t="s">
        <v>1809</v>
      </c>
      <c r="K1166" s="44" t="s">
        <v>1810</v>
      </c>
      <c r="L1166" s="44" t="s">
        <v>1811</v>
      </c>
    </row>
    <row r="1167" spans="1:12" ht="51" x14ac:dyDescent="0.2">
      <c r="A1167" s="87" t="s">
        <v>1769</v>
      </c>
      <c r="B1167" s="87" t="s">
        <v>1770</v>
      </c>
      <c r="C1167" s="57" t="s">
        <v>1812</v>
      </c>
      <c r="D1167" s="140" t="s">
        <v>1813</v>
      </c>
      <c r="E1167" s="44" t="s">
        <v>1807</v>
      </c>
      <c r="F1167" s="52" t="s">
        <v>64</v>
      </c>
      <c r="G1167" s="44" t="s">
        <v>111</v>
      </c>
      <c r="H1167" s="44" t="s">
        <v>1814</v>
      </c>
      <c r="I1167" s="44" t="s">
        <v>1809</v>
      </c>
      <c r="J1167" s="44" t="s">
        <v>1809</v>
      </c>
      <c r="K1167" s="44" t="s">
        <v>1810</v>
      </c>
      <c r="L1167" s="44" t="s">
        <v>1815</v>
      </c>
    </row>
    <row r="1168" spans="1:12" ht="51" x14ac:dyDescent="0.2">
      <c r="A1168" s="87" t="s">
        <v>1769</v>
      </c>
      <c r="B1168" s="87" t="s">
        <v>1770</v>
      </c>
      <c r="C1168" s="57" t="s">
        <v>1812</v>
      </c>
      <c r="D1168" s="140" t="s">
        <v>1816</v>
      </c>
      <c r="E1168" s="44" t="s">
        <v>1807</v>
      </c>
      <c r="F1168" s="52" t="s">
        <v>64</v>
      </c>
      <c r="G1168" s="44" t="s">
        <v>111</v>
      </c>
      <c r="H1168" s="44" t="s">
        <v>1808</v>
      </c>
      <c r="I1168" s="44" t="s">
        <v>1809</v>
      </c>
      <c r="J1168" s="44" t="s">
        <v>1809</v>
      </c>
      <c r="K1168" s="44" t="s">
        <v>1810</v>
      </c>
      <c r="L1168" s="44" t="s">
        <v>1817</v>
      </c>
    </row>
    <row r="1169" spans="1:12" ht="25.5" x14ac:dyDescent="0.2">
      <c r="A1169" s="87" t="s">
        <v>1769</v>
      </c>
      <c r="B1169" s="87" t="s">
        <v>1770</v>
      </c>
      <c r="C1169" s="57" t="s">
        <v>1818</v>
      </c>
      <c r="D1169" s="140" t="s">
        <v>1819</v>
      </c>
      <c r="E1169" s="44" t="s">
        <v>1807</v>
      </c>
      <c r="F1169" s="52" t="s">
        <v>64</v>
      </c>
      <c r="G1169" s="44" t="s">
        <v>111</v>
      </c>
      <c r="H1169" s="44" t="s">
        <v>27</v>
      </c>
      <c r="I1169" s="44" t="s">
        <v>1809</v>
      </c>
      <c r="J1169" s="44" t="s">
        <v>1809</v>
      </c>
      <c r="K1169" s="44" t="s">
        <v>1815</v>
      </c>
      <c r="L1169" s="44" t="s">
        <v>1820</v>
      </c>
    </row>
    <row r="1170" spans="1:12" ht="25.5" x14ac:dyDescent="0.2">
      <c r="A1170" s="87" t="s">
        <v>1769</v>
      </c>
      <c r="B1170" s="87" t="s">
        <v>1770</v>
      </c>
      <c r="C1170" s="57" t="s">
        <v>1821</v>
      </c>
      <c r="D1170" s="140" t="s">
        <v>1822</v>
      </c>
      <c r="E1170" s="44" t="s">
        <v>1807</v>
      </c>
      <c r="F1170" s="52" t="s">
        <v>64</v>
      </c>
      <c r="G1170" s="44" t="s">
        <v>111</v>
      </c>
      <c r="H1170" s="44" t="s">
        <v>27</v>
      </c>
      <c r="I1170" s="44" t="s">
        <v>1809</v>
      </c>
      <c r="J1170" s="44" t="s">
        <v>1809</v>
      </c>
      <c r="K1170" s="44" t="s">
        <v>1815</v>
      </c>
      <c r="L1170" s="44" t="s">
        <v>1820</v>
      </c>
    </row>
    <row r="1171" spans="1:12" ht="25.5" x14ac:dyDescent="0.2">
      <c r="A1171" s="87" t="s">
        <v>1769</v>
      </c>
      <c r="B1171" s="87" t="s">
        <v>1770</v>
      </c>
      <c r="C1171" s="57" t="s">
        <v>1823</v>
      </c>
      <c r="D1171" s="140" t="s">
        <v>1824</v>
      </c>
      <c r="E1171" s="44" t="s">
        <v>117</v>
      </c>
      <c r="F1171" s="52" t="s">
        <v>64</v>
      </c>
      <c r="G1171" s="44" t="s">
        <v>111</v>
      </c>
      <c r="H1171" s="44" t="s">
        <v>528</v>
      </c>
      <c r="I1171" s="44" t="s">
        <v>1809</v>
      </c>
      <c r="J1171" s="44" t="s">
        <v>1809</v>
      </c>
      <c r="K1171" s="44" t="s">
        <v>1825</v>
      </c>
      <c r="L1171" s="44" t="s">
        <v>1826</v>
      </c>
    </row>
    <row r="1172" spans="1:12" ht="76.5" x14ac:dyDescent="0.2">
      <c r="A1172" s="87" t="s">
        <v>1769</v>
      </c>
      <c r="B1172" s="87" t="s">
        <v>1770</v>
      </c>
      <c r="C1172" s="57" t="s">
        <v>1827</v>
      </c>
      <c r="D1172" s="140" t="s">
        <v>1828</v>
      </c>
      <c r="E1172" s="44" t="s">
        <v>117</v>
      </c>
      <c r="F1172" s="52" t="s">
        <v>64</v>
      </c>
      <c r="G1172" s="44" t="s">
        <v>111</v>
      </c>
      <c r="H1172" s="44" t="s">
        <v>528</v>
      </c>
      <c r="I1172" s="44" t="s">
        <v>1809</v>
      </c>
      <c r="J1172" s="44" t="s">
        <v>1809</v>
      </c>
      <c r="K1172" s="141" t="s">
        <v>1829</v>
      </c>
      <c r="L1172" s="44" t="s">
        <v>1830</v>
      </c>
    </row>
    <row r="1173" spans="1:12" ht="25.5" x14ac:dyDescent="0.2">
      <c r="A1173" s="87" t="s">
        <v>1769</v>
      </c>
      <c r="B1173" s="87" t="s">
        <v>1770</v>
      </c>
      <c r="C1173" s="57" t="s">
        <v>1827</v>
      </c>
      <c r="D1173" s="140" t="s">
        <v>1831</v>
      </c>
      <c r="E1173" s="44" t="s">
        <v>117</v>
      </c>
      <c r="F1173" s="52" t="s">
        <v>64</v>
      </c>
      <c r="G1173" s="44" t="s">
        <v>111</v>
      </c>
      <c r="H1173" s="44" t="s">
        <v>528</v>
      </c>
      <c r="I1173" s="44" t="s">
        <v>1809</v>
      </c>
      <c r="J1173" s="44" t="s">
        <v>1809</v>
      </c>
      <c r="K1173" s="44" t="s">
        <v>1832</v>
      </c>
      <c r="L1173" s="44" t="s">
        <v>1833</v>
      </c>
    </row>
    <row r="1174" spans="1:12" ht="25.5" x14ac:dyDescent="0.2">
      <c r="A1174" s="87" t="s">
        <v>1769</v>
      </c>
      <c r="B1174" s="87" t="s">
        <v>1770</v>
      </c>
      <c r="C1174" s="57" t="s">
        <v>1834</v>
      </c>
      <c r="D1174" s="140" t="s">
        <v>1835</v>
      </c>
      <c r="E1174" s="44" t="s">
        <v>117</v>
      </c>
      <c r="F1174" s="52" t="s">
        <v>64</v>
      </c>
      <c r="G1174" s="44" t="s">
        <v>111</v>
      </c>
      <c r="H1174" s="44" t="s">
        <v>528</v>
      </c>
      <c r="I1174" s="44" t="s">
        <v>1809</v>
      </c>
      <c r="J1174" s="44" t="s">
        <v>1809</v>
      </c>
      <c r="K1174" s="141">
        <v>44409</v>
      </c>
      <c r="L1174" s="44" t="s">
        <v>1826</v>
      </c>
    </row>
    <row r="1175" spans="1:12" ht="25.5" x14ac:dyDescent="0.2">
      <c r="A1175" s="87" t="s">
        <v>1769</v>
      </c>
      <c r="B1175" s="87" t="s">
        <v>1770</v>
      </c>
      <c r="C1175" s="57" t="s">
        <v>1836</v>
      </c>
      <c r="D1175" s="140" t="s">
        <v>1837</v>
      </c>
      <c r="E1175" s="44" t="s">
        <v>117</v>
      </c>
      <c r="F1175" s="52" t="s">
        <v>64</v>
      </c>
      <c r="G1175" s="44" t="s">
        <v>111</v>
      </c>
      <c r="H1175" s="44" t="s">
        <v>27</v>
      </c>
      <c r="I1175" s="44" t="s">
        <v>1809</v>
      </c>
      <c r="J1175" s="44" t="s">
        <v>1809</v>
      </c>
      <c r="K1175" s="44" t="s">
        <v>1838</v>
      </c>
      <c r="L1175" s="44" t="s">
        <v>1839</v>
      </c>
    </row>
    <row r="1176" spans="1:12" ht="25.5" x14ac:dyDescent="0.2">
      <c r="A1176" s="87" t="s">
        <v>1769</v>
      </c>
      <c r="B1176" s="87" t="s">
        <v>1770</v>
      </c>
      <c r="C1176" s="57" t="s">
        <v>1840</v>
      </c>
      <c r="D1176" s="140" t="s">
        <v>1841</v>
      </c>
      <c r="E1176" s="44" t="s">
        <v>117</v>
      </c>
      <c r="F1176" s="52" t="s">
        <v>64</v>
      </c>
      <c r="G1176" s="44" t="s">
        <v>111</v>
      </c>
      <c r="H1176" s="44" t="s">
        <v>27</v>
      </c>
      <c r="I1176" s="44" t="s">
        <v>1809</v>
      </c>
      <c r="J1176" s="44" t="s">
        <v>1809</v>
      </c>
      <c r="K1176" s="44" t="s">
        <v>1842</v>
      </c>
      <c r="L1176" s="44" t="s">
        <v>1843</v>
      </c>
    </row>
    <row r="1177" spans="1:12" ht="25.5" x14ac:dyDescent="0.2">
      <c r="A1177" s="87" t="s">
        <v>1769</v>
      </c>
      <c r="B1177" s="87" t="s">
        <v>1770</v>
      </c>
      <c r="C1177" s="57" t="s">
        <v>1836</v>
      </c>
      <c r="D1177" s="140" t="s">
        <v>1844</v>
      </c>
      <c r="E1177" s="44" t="s">
        <v>117</v>
      </c>
      <c r="F1177" s="52" t="s">
        <v>64</v>
      </c>
      <c r="G1177" s="44" t="s">
        <v>111</v>
      </c>
      <c r="H1177" s="44" t="s">
        <v>528</v>
      </c>
      <c r="I1177" s="44" t="s">
        <v>1809</v>
      </c>
      <c r="J1177" s="44" t="s">
        <v>1809</v>
      </c>
      <c r="K1177" s="44" t="s">
        <v>1845</v>
      </c>
      <c r="L1177" s="44" t="s">
        <v>1846</v>
      </c>
    </row>
    <row r="1178" spans="1:12" ht="25.5" x14ac:dyDescent="0.2">
      <c r="A1178" s="87" t="s">
        <v>1769</v>
      </c>
      <c r="B1178" s="87" t="s">
        <v>1770</v>
      </c>
      <c r="C1178" s="57" t="s">
        <v>1847</v>
      </c>
      <c r="D1178" s="140" t="s">
        <v>1848</v>
      </c>
      <c r="E1178" s="44" t="s">
        <v>117</v>
      </c>
      <c r="F1178" s="52" t="s">
        <v>64</v>
      </c>
      <c r="G1178" s="44" t="s">
        <v>111</v>
      </c>
      <c r="H1178" s="44" t="s">
        <v>27</v>
      </c>
      <c r="I1178" s="44" t="s">
        <v>1809</v>
      </c>
      <c r="J1178" s="44" t="s">
        <v>1809</v>
      </c>
      <c r="K1178" s="44" t="s">
        <v>1815</v>
      </c>
      <c r="L1178" s="44" t="s">
        <v>1815</v>
      </c>
    </row>
    <row r="1179" spans="1:12" ht="25.5" x14ac:dyDescent="0.2">
      <c r="A1179" s="87" t="s">
        <v>1769</v>
      </c>
      <c r="B1179" s="87" t="s">
        <v>1770</v>
      </c>
      <c r="C1179" s="57" t="s">
        <v>1849</v>
      </c>
      <c r="D1179" s="140" t="s">
        <v>1850</v>
      </c>
      <c r="E1179" s="44" t="s">
        <v>117</v>
      </c>
      <c r="F1179" s="52" t="s">
        <v>64</v>
      </c>
      <c r="G1179" s="44" t="s">
        <v>111</v>
      </c>
      <c r="H1179" s="44" t="s">
        <v>528</v>
      </c>
      <c r="I1179" s="44" t="s">
        <v>1809</v>
      </c>
      <c r="J1179" s="44" t="s">
        <v>1809</v>
      </c>
      <c r="K1179" s="141">
        <v>44440</v>
      </c>
      <c r="L1179" s="44" t="s">
        <v>1833</v>
      </c>
    </row>
    <row r="1180" spans="1:12" ht="38.25" x14ac:dyDescent="0.2">
      <c r="A1180" s="87" t="s">
        <v>1769</v>
      </c>
      <c r="B1180" s="87" t="s">
        <v>1770</v>
      </c>
      <c r="C1180" s="57" t="s">
        <v>1851</v>
      </c>
      <c r="D1180" s="50" t="s">
        <v>1851</v>
      </c>
      <c r="E1180" s="44" t="s">
        <v>117</v>
      </c>
      <c r="F1180" s="52" t="s">
        <v>26</v>
      </c>
      <c r="G1180" s="44" t="s">
        <v>1852</v>
      </c>
      <c r="H1180" s="44" t="s">
        <v>27</v>
      </c>
      <c r="I1180" s="44" t="s">
        <v>1809</v>
      </c>
      <c r="J1180" s="44" t="s">
        <v>1809</v>
      </c>
      <c r="K1180" s="44" t="s">
        <v>1853</v>
      </c>
      <c r="L1180" s="44"/>
    </row>
    <row r="1181" spans="1:12" ht="25.5" x14ac:dyDescent="0.2">
      <c r="A1181" s="87" t="s">
        <v>1769</v>
      </c>
      <c r="B1181" s="87" t="s">
        <v>1770</v>
      </c>
      <c r="C1181" s="57" t="s">
        <v>1854</v>
      </c>
      <c r="D1181" s="50" t="s">
        <v>1855</v>
      </c>
      <c r="E1181" s="44" t="s">
        <v>117</v>
      </c>
      <c r="F1181" s="52" t="s">
        <v>64</v>
      </c>
      <c r="G1181" s="44" t="s">
        <v>1856</v>
      </c>
      <c r="H1181" s="44" t="s">
        <v>27</v>
      </c>
      <c r="I1181" s="44" t="s">
        <v>1809</v>
      </c>
      <c r="J1181" s="44" t="s">
        <v>1809</v>
      </c>
      <c r="K1181" s="44" t="s">
        <v>1857</v>
      </c>
      <c r="L1181" s="44" t="s">
        <v>1857</v>
      </c>
    </row>
    <row r="1182" spans="1:12" ht="38.25" x14ac:dyDescent="0.2">
      <c r="A1182" s="87" t="s">
        <v>1769</v>
      </c>
      <c r="B1182" s="87" t="s">
        <v>1770</v>
      </c>
      <c r="C1182" s="57" t="s">
        <v>1858</v>
      </c>
      <c r="D1182" s="50" t="s">
        <v>1858</v>
      </c>
      <c r="E1182" s="44" t="s">
        <v>117</v>
      </c>
      <c r="F1182" s="52" t="s">
        <v>64</v>
      </c>
      <c r="G1182" s="44" t="s">
        <v>1856</v>
      </c>
      <c r="H1182" s="44" t="s">
        <v>528</v>
      </c>
      <c r="I1182" s="44" t="s">
        <v>1809</v>
      </c>
      <c r="J1182" s="44" t="s">
        <v>1809</v>
      </c>
      <c r="K1182" s="44" t="s">
        <v>1859</v>
      </c>
      <c r="L1182" s="44" t="s">
        <v>1846</v>
      </c>
    </row>
    <row r="1183" spans="1:12" ht="25.5" x14ac:dyDescent="0.2">
      <c r="A1183" s="87" t="s">
        <v>1769</v>
      </c>
      <c r="B1183" s="87" t="s">
        <v>1770</v>
      </c>
      <c r="C1183" s="57" t="s">
        <v>1860</v>
      </c>
      <c r="D1183" s="50" t="s">
        <v>1860</v>
      </c>
      <c r="E1183" s="44" t="s">
        <v>117</v>
      </c>
      <c r="F1183" s="52" t="s">
        <v>64</v>
      </c>
      <c r="G1183" s="44" t="s">
        <v>1856</v>
      </c>
      <c r="H1183" s="44" t="s">
        <v>528</v>
      </c>
      <c r="I1183" s="44" t="s">
        <v>1809</v>
      </c>
      <c r="J1183" s="44" t="s">
        <v>1809</v>
      </c>
      <c r="K1183" s="44" t="s">
        <v>1861</v>
      </c>
      <c r="L1183" s="44" t="s">
        <v>1846</v>
      </c>
    </row>
    <row r="1184" spans="1:12" ht="51" x14ac:dyDescent="0.2">
      <c r="A1184" s="87" t="s">
        <v>1769</v>
      </c>
      <c r="B1184" s="87" t="s">
        <v>1770</v>
      </c>
      <c r="C1184" s="57" t="s">
        <v>1862</v>
      </c>
      <c r="D1184" s="50" t="s">
        <v>1862</v>
      </c>
      <c r="E1184" s="44" t="s">
        <v>117</v>
      </c>
      <c r="F1184" s="52" t="s">
        <v>64</v>
      </c>
      <c r="G1184" s="44" t="s">
        <v>1856</v>
      </c>
      <c r="H1184" s="44" t="s">
        <v>27</v>
      </c>
      <c r="I1184" s="44" t="s">
        <v>1809</v>
      </c>
      <c r="J1184" s="44" t="s">
        <v>1809</v>
      </c>
      <c r="K1184" s="44" t="s">
        <v>1815</v>
      </c>
      <c r="L1184" s="44" t="s">
        <v>1817</v>
      </c>
    </row>
    <row r="1185" spans="1:12" ht="25.5" x14ac:dyDescent="0.2">
      <c r="A1185" s="87" t="s">
        <v>1769</v>
      </c>
      <c r="B1185" s="87" t="s">
        <v>1770</v>
      </c>
      <c r="C1185" s="57" t="s">
        <v>1863</v>
      </c>
      <c r="D1185" s="50" t="s">
        <v>1863</v>
      </c>
      <c r="E1185" s="44" t="s">
        <v>117</v>
      </c>
      <c r="F1185" s="52" t="s">
        <v>64</v>
      </c>
      <c r="G1185" s="44" t="s">
        <v>1856</v>
      </c>
      <c r="H1185" s="44" t="s">
        <v>27</v>
      </c>
      <c r="I1185" s="44" t="s">
        <v>1809</v>
      </c>
      <c r="J1185" s="44" t="s">
        <v>1809</v>
      </c>
      <c r="K1185" s="44" t="s">
        <v>1815</v>
      </c>
      <c r="L1185" s="44" t="s">
        <v>1817</v>
      </c>
    </row>
    <row r="1186" spans="1:12" ht="25.5" x14ac:dyDescent="0.2">
      <c r="A1186" s="87" t="s">
        <v>1769</v>
      </c>
      <c r="B1186" s="87" t="s">
        <v>1770</v>
      </c>
      <c r="C1186" s="57" t="s">
        <v>1864</v>
      </c>
      <c r="D1186" s="50" t="s">
        <v>1865</v>
      </c>
      <c r="E1186" s="44" t="s">
        <v>117</v>
      </c>
      <c r="F1186" s="52" t="s">
        <v>64</v>
      </c>
      <c r="G1186" s="44" t="s">
        <v>1856</v>
      </c>
      <c r="H1186" s="44" t="s">
        <v>27</v>
      </c>
      <c r="I1186" s="44" t="s">
        <v>1809</v>
      </c>
      <c r="J1186" s="44" t="s">
        <v>1809</v>
      </c>
      <c r="K1186" s="44" t="s">
        <v>1815</v>
      </c>
      <c r="L1186" s="44" t="s">
        <v>1815</v>
      </c>
    </row>
    <row r="1187" spans="1:12" ht="25.5" x14ac:dyDescent="0.2">
      <c r="A1187" s="45" t="s">
        <v>1866</v>
      </c>
      <c r="B1187" s="45" t="s">
        <v>1867</v>
      </c>
      <c r="C1187" s="50" t="s">
        <v>1532</v>
      </c>
      <c r="D1187" s="50" t="s">
        <v>1868</v>
      </c>
      <c r="E1187" s="44" t="s">
        <v>117</v>
      </c>
      <c r="F1187" s="52" t="s">
        <v>64</v>
      </c>
      <c r="G1187" s="44" t="s">
        <v>111</v>
      </c>
      <c r="H1187" s="44" t="s">
        <v>528</v>
      </c>
      <c r="I1187" s="44" t="s">
        <v>1869</v>
      </c>
      <c r="J1187" s="52" t="s">
        <v>1869</v>
      </c>
      <c r="K1187" s="79">
        <v>44299</v>
      </c>
      <c r="L1187" s="44" t="s">
        <v>1536</v>
      </c>
    </row>
    <row r="1188" spans="1:12" ht="25.5" x14ac:dyDescent="0.2">
      <c r="A1188" s="45" t="s">
        <v>1866</v>
      </c>
      <c r="B1188" s="45" t="s">
        <v>1867</v>
      </c>
      <c r="C1188" s="50" t="s">
        <v>1532</v>
      </c>
      <c r="D1188" s="50" t="s">
        <v>1870</v>
      </c>
      <c r="E1188" s="44" t="s">
        <v>117</v>
      </c>
      <c r="F1188" s="52" t="s">
        <v>64</v>
      </c>
      <c r="G1188" s="44" t="s">
        <v>111</v>
      </c>
      <c r="H1188" s="44" t="s">
        <v>528</v>
      </c>
      <c r="I1188" s="44" t="s">
        <v>1869</v>
      </c>
      <c r="J1188" s="52" t="s">
        <v>1869</v>
      </c>
      <c r="K1188" s="79">
        <v>44309</v>
      </c>
      <c r="L1188" s="44" t="s">
        <v>1536</v>
      </c>
    </row>
    <row r="1189" spans="1:12" ht="25.5" x14ac:dyDescent="0.2">
      <c r="A1189" s="45" t="s">
        <v>1866</v>
      </c>
      <c r="B1189" s="45" t="s">
        <v>1867</v>
      </c>
      <c r="C1189" s="50" t="s">
        <v>1532</v>
      </c>
      <c r="D1189" s="50" t="s">
        <v>1871</v>
      </c>
      <c r="E1189" s="44" t="s">
        <v>117</v>
      </c>
      <c r="F1189" s="52" t="s">
        <v>64</v>
      </c>
      <c r="G1189" s="44" t="s">
        <v>111</v>
      </c>
      <c r="H1189" s="44" t="s">
        <v>528</v>
      </c>
      <c r="I1189" s="44" t="s">
        <v>1869</v>
      </c>
      <c r="J1189" s="52" t="s">
        <v>1869</v>
      </c>
      <c r="K1189" s="79">
        <v>44400</v>
      </c>
      <c r="L1189" s="44" t="s">
        <v>1536</v>
      </c>
    </row>
    <row r="1190" spans="1:12" ht="25.5" x14ac:dyDescent="0.2">
      <c r="A1190" s="45" t="s">
        <v>1866</v>
      </c>
      <c r="B1190" s="45" t="s">
        <v>1867</v>
      </c>
      <c r="C1190" s="50" t="s">
        <v>1532</v>
      </c>
      <c r="D1190" s="50" t="s">
        <v>1872</v>
      </c>
      <c r="E1190" s="44" t="s">
        <v>117</v>
      </c>
      <c r="F1190" s="52" t="s">
        <v>64</v>
      </c>
      <c r="G1190" s="44" t="s">
        <v>111</v>
      </c>
      <c r="H1190" s="44" t="s">
        <v>528</v>
      </c>
      <c r="I1190" s="44" t="s">
        <v>1869</v>
      </c>
      <c r="J1190" s="52" t="s">
        <v>1869</v>
      </c>
      <c r="K1190" s="79">
        <v>44434</v>
      </c>
      <c r="L1190" s="44" t="s">
        <v>1536</v>
      </c>
    </row>
    <row r="1191" spans="1:12" ht="25.5" x14ac:dyDescent="0.2">
      <c r="A1191" s="45" t="s">
        <v>1866</v>
      </c>
      <c r="B1191" s="45" t="s">
        <v>1867</v>
      </c>
      <c r="C1191" s="50" t="s">
        <v>1532</v>
      </c>
      <c r="D1191" s="50" t="s">
        <v>1873</v>
      </c>
      <c r="E1191" s="44" t="s">
        <v>117</v>
      </c>
      <c r="F1191" s="52" t="s">
        <v>64</v>
      </c>
      <c r="G1191" s="44" t="s">
        <v>111</v>
      </c>
      <c r="H1191" s="44" t="s">
        <v>528</v>
      </c>
      <c r="I1191" s="44" t="s">
        <v>1869</v>
      </c>
      <c r="J1191" s="52" t="s">
        <v>1869</v>
      </c>
      <c r="K1191" s="79">
        <v>44508</v>
      </c>
      <c r="L1191" s="44" t="s">
        <v>1536</v>
      </c>
    </row>
    <row r="1192" spans="1:12" ht="25.5" x14ac:dyDescent="0.2">
      <c r="A1192" s="45" t="s">
        <v>1866</v>
      </c>
      <c r="B1192" s="45" t="s">
        <v>1867</v>
      </c>
      <c r="C1192" s="50" t="s">
        <v>1532</v>
      </c>
      <c r="D1192" s="95" t="s">
        <v>1874</v>
      </c>
      <c r="E1192" s="44" t="s">
        <v>117</v>
      </c>
      <c r="F1192" s="52" t="s">
        <v>64</v>
      </c>
      <c r="G1192" s="44" t="s">
        <v>111</v>
      </c>
      <c r="H1192" s="44" t="s">
        <v>528</v>
      </c>
      <c r="I1192" s="44" t="s">
        <v>1869</v>
      </c>
      <c r="J1192" s="52" t="s">
        <v>1869</v>
      </c>
      <c r="K1192" s="49">
        <v>44532</v>
      </c>
      <c r="L1192" s="44" t="s">
        <v>1536</v>
      </c>
    </row>
    <row r="1193" spans="1:12" ht="25.5" x14ac:dyDescent="0.2">
      <c r="A1193" s="45" t="s">
        <v>1866</v>
      </c>
      <c r="B1193" s="45" t="s">
        <v>1867</v>
      </c>
      <c r="C1193" s="50" t="s">
        <v>1532</v>
      </c>
      <c r="D1193" s="48" t="s">
        <v>1875</v>
      </c>
      <c r="E1193" s="44" t="s">
        <v>117</v>
      </c>
      <c r="F1193" s="52" t="s">
        <v>64</v>
      </c>
      <c r="G1193" s="44" t="s">
        <v>111</v>
      </c>
      <c r="H1193" s="44" t="s">
        <v>528</v>
      </c>
      <c r="I1193" s="44" t="s">
        <v>1869</v>
      </c>
      <c r="J1193" s="52" t="s">
        <v>1869</v>
      </c>
      <c r="K1193" s="49" t="s">
        <v>1876</v>
      </c>
      <c r="L1193" s="44" t="s">
        <v>1536</v>
      </c>
    </row>
    <row r="1194" spans="1:12" ht="25.5" x14ac:dyDescent="0.2">
      <c r="A1194" s="45" t="s">
        <v>1866</v>
      </c>
      <c r="B1194" s="45" t="s">
        <v>1867</v>
      </c>
      <c r="C1194" s="50" t="s">
        <v>1532</v>
      </c>
      <c r="D1194" s="48" t="s">
        <v>1877</v>
      </c>
      <c r="E1194" s="44" t="s">
        <v>117</v>
      </c>
      <c r="F1194" s="52" t="s">
        <v>64</v>
      </c>
      <c r="G1194" s="44" t="s">
        <v>111</v>
      </c>
      <c r="H1194" s="44" t="s">
        <v>528</v>
      </c>
      <c r="I1194" s="44" t="s">
        <v>1869</v>
      </c>
      <c r="J1194" s="52" t="s">
        <v>1869</v>
      </c>
      <c r="K1194" s="49">
        <v>44572</v>
      </c>
      <c r="L1194" s="44" t="s">
        <v>1536</v>
      </c>
    </row>
    <row r="1195" spans="1:12" ht="25.5" x14ac:dyDescent="0.2">
      <c r="A1195" s="45" t="s">
        <v>1866</v>
      </c>
      <c r="B1195" s="45" t="s">
        <v>1867</v>
      </c>
      <c r="C1195" s="50" t="s">
        <v>1532</v>
      </c>
      <c r="D1195" s="48" t="s">
        <v>1878</v>
      </c>
      <c r="E1195" s="44" t="s">
        <v>117</v>
      </c>
      <c r="F1195" s="52" t="s">
        <v>64</v>
      </c>
      <c r="G1195" s="44" t="s">
        <v>111</v>
      </c>
      <c r="H1195" s="44" t="s">
        <v>528</v>
      </c>
      <c r="I1195" s="44" t="s">
        <v>1869</v>
      </c>
      <c r="J1195" s="52" t="s">
        <v>1869</v>
      </c>
      <c r="K1195" s="49">
        <v>44592</v>
      </c>
      <c r="L1195" s="44" t="s">
        <v>1536</v>
      </c>
    </row>
    <row r="1196" spans="1:12" ht="76.5" x14ac:dyDescent="0.2">
      <c r="A1196" s="45" t="s">
        <v>1866</v>
      </c>
      <c r="B1196" s="45" t="s">
        <v>1867</v>
      </c>
      <c r="C1196" s="72" t="s">
        <v>1879</v>
      </c>
      <c r="D1196" s="55" t="s">
        <v>1880</v>
      </c>
      <c r="E1196" s="53" t="s">
        <v>1807</v>
      </c>
      <c r="F1196" s="53" t="s">
        <v>64</v>
      </c>
      <c r="G1196" s="44" t="s">
        <v>111</v>
      </c>
      <c r="H1196" s="44" t="s">
        <v>528</v>
      </c>
      <c r="I1196" s="44" t="s">
        <v>1881</v>
      </c>
      <c r="J1196" s="44" t="s">
        <v>1882</v>
      </c>
      <c r="K1196" s="44" t="s">
        <v>1883</v>
      </c>
      <c r="L1196" s="44" t="s">
        <v>1884</v>
      </c>
    </row>
    <row r="1197" spans="1:12" ht="76.5" x14ac:dyDescent="0.2">
      <c r="A1197" s="45" t="s">
        <v>1866</v>
      </c>
      <c r="B1197" s="45" t="s">
        <v>1867</v>
      </c>
      <c r="C1197" s="72" t="s">
        <v>1885</v>
      </c>
      <c r="D1197" s="55" t="s">
        <v>1886</v>
      </c>
      <c r="E1197" s="53" t="s">
        <v>1807</v>
      </c>
      <c r="F1197" s="53" t="s">
        <v>64</v>
      </c>
      <c r="G1197" s="44" t="s">
        <v>111</v>
      </c>
      <c r="H1197" s="44" t="s">
        <v>528</v>
      </c>
      <c r="I1197" s="44" t="s">
        <v>1881</v>
      </c>
      <c r="J1197" s="44" t="s">
        <v>1882</v>
      </c>
      <c r="K1197" s="44" t="s">
        <v>1887</v>
      </c>
      <c r="L1197" s="44" t="s">
        <v>1833</v>
      </c>
    </row>
    <row r="1198" spans="1:12" ht="76.5" x14ac:dyDescent="0.2">
      <c r="A1198" s="45" t="s">
        <v>1866</v>
      </c>
      <c r="B1198" s="45" t="s">
        <v>1867</v>
      </c>
      <c r="C1198" s="72" t="s">
        <v>1888</v>
      </c>
      <c r="D1198" s="55" t="s">
        <v>1889</v>
      </c>
      <c r="E1198" s="53" t="s">
        <v>1890</v>
      </c>
      <c r="F1198" s="53" t="s">
        <v>64</v>
      </c>
      <c r="G1198" s="44" t="s">
        <v>111</v>
      </c>
      <c r="H1198" s="44" t="s">
        <v>27</v>
      </c>
      <c r="I1198" s="44" t="s">
        <v>1881</v>
      </c>
      <c r="J1198" s="44" t="s">
        <v>1891</v>
      </c>
      <c r="K1198" s="44" t="s">
        <v>1892</v>
      </c>
      <c r="L1198" s="44" t="s">
        <v>1826</v>
      </c>
    </row>
    <row r="1199" spans="1:12" ht="76.5" x14ac:dyDescent="0.2">
      <c r="A1199" s="45" t="s">
        <v>1866</v>
      </c>
      <c r="B1199" s="45" t="s">
        <v>1867</v>
      </c>
      <c r="C1199" s="72" t="s">
        <v>1893</v>
      </c>
      <c r="D1199" s="55" t="s">
        <v>1894</v>
      </c>
      <c r="E1199" s="53" t="s">
        <v>1890</v>
      </c>
      <c r="F1199" s="53" t="s">
        <v>64</v>
      </c>
      <c r="G1199" s="44" t="s">
        <v>111</v>
      </c>
      <c r="H1199" s="44" t="s">
        <v>27</v>
      </c>
      <c r="I1199" s="44" t="s">
        <v>1881</v>
      </c>
      <c r="J1199" s="44" t="s">
        <v>1891</v>
      </c>
      <c r="K1199" s="44" t="s">
        <v>1895</v>
      </c>
      <c r="L1199" s="44" t="s">
        <v>1826</v>
      </c>
    </row>
    <row r="1200" spans="1:12" ht="76.5" x14ac:dyDescent="0.2">
      <c r="A1200" s="45" t="s">
        <v>1866</v>
      </c>
      <c r="B1200" s="45" t="s">
        <v>1867</v>
      </c>
      <c r="C1200" s="72" t="s">
        <v>1896</v>
      </c>
      <c r="D1200" s="55" t="s">
        <v>1897</v>
      </c>
      <c r="E1200" s="53" t="s">
        <v>1807</v>
      </c>
      <c r="F1200" s="53" t="s">
        <v>64</v>
      </c>
      <c r="G1200" s="44" t="s">
        <v>111</v>
      </c>
      <c r="H1200" s="44" t="s">
        <v>528</v>
      </c>
      <c r="I1200" s="44" t="s">
        <v>1881</v>
      </c>
      <c r="J1200" s="44" t="s">
        <v>1891</v>
      </c>
      <c r="K1200" s="44" t="s">
        <v>1898</v>
      </c>
      <c r="L1200" s="44" t="s">
        <v>1826</v>
      </c>
    </row>
    <row r="1201" spans="1:12" ht="76.5" x14ac:dyDescent="0.2">
      <c r="A1201" s="45" t="s">
        <v>1866</v>
      </c>
      <c r="B1201" s="45" t="s">
        <v>1867</v>
      </c>
      <c r="C1201" s="72" t="s">
        <v>1899</v>
      </c>
      <c r="D1201" s="55" t="s">
        <v>1900</v>
      </c>
      <c r="E1201" s="53" t="s">
        <v>1807</v>
      </c>
      <c r="F1201" s="53" t="s">
        <v>64</v>
      </c>
      <c r="G1201" s="44" t="s">
        <v>111</v>
      </c>
      <c r="H1201" s="44" t="s">
        <v>528</v>
      </c>
      <c r="I1201" s="44" t="s">
        <v>1881</v>
      </c>
      <c r="J1201" s="44" t="s">
        <v>1891</v>
      </c>
      <c r="K1201" s="81">
        <v>43068</v>
      </c>
      <c r="L1201" s="44" t="s">
        <v>1833</v>
      </c>
    </row>
    <row r="1202" spans="1:12" ht="76.5" x14ac:dyDescent="0.2">
      <c r="A1202" s="45" t="s">
        <v>1866</v>
      </c>
      <c r="B1202" s="45" t="s">
        <v>1867</v>
      </c>
      <c r="C1202" s="72" t="s">
        <v>1901</v>
      </c>
      <c r="D1202" s="55" t="s">
        <v>1902</v>
      </c>
      <c r="E1202" s="53" t="s">
        <v>1807</v>
      </c>
      <c r="F1202" s="53" t="s">
        <v>64</v>
      </c>
      <c r="G1202" s="44" t="s">
        <v>111</v>
      </c>
      <c r="H1202" s="44" t="s">
        <v>528</v>
      </c>
      <c r="I1202" s="44" t="s">
        <v>1881</v>
      </c>
      <c r="J1202" s="44" t="s">
        <v>1891</v>
      </c>
      <c r="K1202" s="81">
        <v>43068</v>
      </c>
      <c r="L1202" s="44" t="s">
        <v>1833</v>
      </c>
    </row>
    <row r="1203" spans="1:12" ht="76.5" x14ac:dyDescent="0.2">
      <c r="A1203" s="45" t="s">
        <v>1866</v>
      </c>
      <c r="B1203" s="45" t="s">
        <v>1867</v>
      </c>
      <c r="C1203" s="72" t="s">
        <v>1903</v>
      </c>
      <c r="D1203" s="55" t="s">
        <v>1904</v>
      </c>
      <c r="E1203" s="53" t="s">
        <v>1890</v>
      </c>
      <c r="F1203" s="53" t="s">
        <v>64</v>
      </c>
      <c r="G1203" s="44" t="s">
        <v>111</v>
      </c>
      <c r="H1203" s="44" t="s">
        <v>528</v>
      </c>
      <c r="I1203" s="44" t="s">
        <v>1881</v>
      </c>
      <c r="J1203" s="44" t="s">
        <v>1891</v>
      </c>
      <c r="K1203" s="44" t="s">
        <v>1905</v>
      </c>
      <c r="L1203" s="44" t="s">
        <v>1906</v>
      </c>
    </row>
    <row r="1204" spans="1:12" ht="63.75" x14ac:dyDescent="0.2">
      <c r="A1204" s="45" t="s">
        <v>1907</v>
      </c>
      <c r="B1204" s="45" t="s">
        <v>1908</v>
      </c>
      <c r="C1204" s="50" t="s">
        <v>1909</v>
      </c>
      <c r="D1204" s="55" t="s">
        <v>1910</v>
      </c>
      <c r="E1204" s="53" t="s">
        <v>105</v>
      </c>
      <c r="F1204" s="53" t="s">
        <v>62</v>
      </c>
      <c r="G1204" s="53"/>
      <c r="H1204" s="53" t="s">
        <v>1911</v>
      </c>
      <c r="I1204" s="44" t="s">
        <v>1912</v>
      </c>
      <c r="J1204" s="44" t="s">
        <v>1913</v>
      </c>
      <c r="K1204" s="49">
        <v>44557</v>
      </c>
      <c r="L1204" s="53"/>
    </row>
    <row r="1205" spans="1:12" ht="63.75" x14ac:dyDescent="0.2">
      <c r="A1205" s="45" t="s">
        <v>1907</v>
      </c>
      <c r="B1205" s="45" t="s">
        <v>1908</v>
      </c>
      <c r="C1205" s="50" t="s">
        <v>1914</v>
      </c>
      <c r="D1205" s="55" t="s">
        <v>1910</v>
      </c>
      <c r="E1205" s="53" t="s">
        <v>105</v>
      </c>
      <c r="F1205" s="53" t="s">
        <v>62</v>
      </c>
      <c r="G1205" s="53"/>
      <c r="H1205" s="53" t="s">
        <v>1911</v>
      </c>
      <c r="I1205" s="44" t="s">
        <v>1912</v>
      </c>
      <c r="J1205" s="44" t="s">
        <v>1913</v>
      </c>
      <c r="K1205" s="49">
        <v>44550</v>
      </c>
      <c r="L1205" s="53"/>
    </row>
    <row r="1206" spans="1:12" ht="63.75" x14ac:dyDescent="0.2">
      <c r="A1206" s="45" t="s">
        <v>1907</v>
      </c>
      <c r="B1206" s="45" t="s">
        <v>1908</v>
      </c>
      <c r="C1206" s="50" t="s">
        <v>1915</v>
      </c>
      <c r="D1206" s="55" t="s">
        <v>1916</v>
      </c>
      <c r="E1206" s="53" t="s">
        <v>105</v>
      </c>
      <c r="F1206" s="53" t="s">
        <v>62</v>
      </c>
      <c r="G1206" s="53"/>
      <c r="H1206" s="53" t="s">
        <v>1911</v>
      </c>
      <c r="I1206" s="44" t="s">
        <v>1912</v>
      </c>
      <c r="J1206" s="44" t="s">
        <v>1913</v>
      </c>
      <c r="K1206" s="49">
        <v>44545</v>
      </c>
      <c r="L1206" s="53"/>
    </row>
    <row r="1207" spans="1:12" ht="63.75" x14ac:dyDescent="0.2">
      <c r="A1207" s="45" t="s">
        <v>1907</v>
      </c>
      <c r="B1207" s="45" t="s">
        <v>1908</v>
      </c>
      <c r="C1207" s="50" t="s">
        <v>1917</v>
      </c>
      <c r="D1207" s="55" t="s">
        <v>1918</v>
      </c>
      <c r="E1207" s="53" t="s">
        <v>105</v>
      </c>
      <c r="F1207" s="53" t="s">
        <v>62</v>
      </c>
      <c r="G1207" s="53"/>
      <c r="H1207" s="53" t="s">
        <v>1911</v>
      </c>
      <c r="I1207" s="44" t="s">
        <v>1912</v>
      </c>
      <c r="J1207" s="44" t="s">
        <v>1913</v>
      </c>
      <c r="K1207" s="49">
        <v>44545</v>
      </c>
      <c r="L1207" s="53"/>
    </row>
    <row r="1208" spans="1:12" ht="63.75" x14ac:dyDescent="0.2">
      <c r="A1208" s="45" t="s">
        <v>1907</v>
      </c>
      <c r="B1208" s="45" t="s">
        <v>1908</v>
      </c>
      <c r="C1208" s="50" t="s">
        <v>1919</v>
      </c>
      <c r="D1208" s="55" t="s">
        <v>1910</v>
      </c>
      <c r="E1208" s="53" t="s">
        <v>105</v>
      </c>
      <c r="F1208" s="53" t="s">
        <v>62</v>
      </c>
      <c r="G1208" s="53"/>
      <c r="H1208" s="53" t="s">
        <v>1911</v>
      </c>
      <c r="I1208" s="44" t="s">
        <v>1912</v>
      </c>
      <c r="J1208" s="44" t="s">
        <v>1913</v>
      </c>
      <c r="K1208" s="49">
        <v>44543</v>
      </c>
      <c r="L1208" s="53"/>
    </row>
    <row r="1209" spans="1:12" ht="63.75" x14ac:dyDescent="0.2">
      <c r="A1209" s="45" t="s">
        <v>1907</v>
      </c>
      <c r="B1209" s="45" t="s">
        <v>1908</v>
      </c>
      <c r="C1209" s="50" t="s">
        <v>1920</v>
      </c>
      <c r="D1209" s="55" t="s">
        <v>1910</v>
      </c>
      <c r="E1209" s="53" t="s">
        <v>105</v>
      </c>
      <c r="F1209" s="53" t="s">
        <v>62</v>
      </c>
      <c r="G1209" s="53"/>
      <c r="H1209" s="53" t="s">
        <v>1911</v>
      </c>
      <c r="I1209" s="44" t="s">
        <v>1912</v>
      </c>
      <c r="J1209" s="44" t="s">
        <v>1913</v>
      </c>
      <c r="K1209" s="49">
        <v>44536</v>
      </c>
      <c r="L1209" s="53"/>
    </row>
    <row r="1210" spans="1:12" ht="51" x14ac:dyDescent="0.2">
      <c r="A1210" s="45" t="s">
        <v>1907</v>
      </c>
      <c r="B1210" s="45" t="s">
        <v>1908</v>
      </c>
      <c r="C1210" s="50" t="s">
        <v>1921</v>
      </c>
      <c r="D1210" s="50" t="s">
        <v>1922</v>
      </c>
      <c r="E1210" s="53" t="s">
        <v>105</v>
      </c>
      <c r="F1210" s="53" t="s">
        <v>62</v>
      </c>
      <c r="G1210" s="53"/>
      <c r="H1210" s="53" t="s">
        <v>1911</v>
      </c>
      <c r="I1210" s="44" t="s">
        <v>1923</v>
      </c>
      <c r="J1210" s="44" t="s">
        <v>1913</v>
      </c>
      <c r="K1210" s="49">
        <v>44531</v>
      </c>
      <c r="L1210" s="53"/>
    </row>
    <row r="1211" spans="1:12" ht="63.75" x14ac:dyDescent="0.2">
      <c r="A1211" s="45" t="s">
        <v>1907</v>
      </c>
      <c r="B1211" s="45" t="s">
        <v>1908</v>
      </c>
      <c r="C1211" s="50" t="s">
        <v>1924</v>
      </c>
      <c r="D1211" s="55" t="s">
        <v>1910</v>
      </c>
      <c r="E1211" s="53" t="s">
        <v>105</v>
      </c>
      <c r="F1211" s="53" t="s">
        <v>62</v>
      </c>
      <c r="G1211" s="53"/>
      <c r="H1211" s="53" t="s">
        <v>1911</v>
      </c>
      <c r="I1211" s="44" t="s">
        <v>1912</v>
      </c>
      <c r="J1211" s="44" t="s">
        <v>1913</v>
      </c>
      <c r="K1211" s="49">
        <v>44529</v>
      </c>
      <c r="L1211" s="53"/>
    </row>
    <row r="1212" spans="1:12" ht="63.75" x14ac:dyDescent="0.2">
      <c r="A1212" s="45" t="s">
        <v>1907</v>
      </c>
      <c r="B1212" s="45" t="s">
        <v>1908</v>
      </c>
      <c r="C1212" s="50" t="s">
        <v>1925</v>
      </c>
      <c r="D1212" s="55" t="s">
        <v>1926</v>
      </c>
      <c r="E1212" s="53" t="s">
        <v>105</v>
      </c>
      <c r="F1212" s="53" t="s">
        <v>62</v>
      </c>
      <c r="G1212" s="53"/>
      <c r="H1212" s="53" t="s">
        <v>1911</v>
      </c>
      <c r="I1212" s="44" t="s">
        <v>1912</v>
      </c>
      <c r="J1212" s="44" t="s">
        <v>1913</v>
      </c>
      <c r="K1212" s="49">
        <v>44524</v>
      </c>
      <c r="L1212" s="53"/>
    </row>
    <row r="1213" spans="1:12" ht="63.75" x14ac:dyDescent="0.2">
      <c r="A1213" s="45" t="s">
        <v>1907</v>
      </c>
      <c r="B1213" s="45" t="s">
        <v>1908</v>
      </c>
      <c r="C1213" s="50" t="s">
        <v>1927</v>
      </c>
      <c r="D1213" s="55" t="s">
        <v>1928</v>
      </c>
      <c r="E1213" s="53" t="s">
        <v>105</v>
      </c>
      <c r="F1213" s="53" t="s">
        <v>62</v>
      </c>
      <c r="G1213" s="53"/>
      <c r="H1213" s="53" t="s">
        <v>1911</v>
      </c>
      <c r="I1213" s="44" t="s">
        <v>1912</v>
      </c>
      <c r="J1213" s="44" t="s">
        <v>1913</v>
      </c>
      <c r="K1213" s="49">
        <v>44515</v>
      </c>
      <c r="L1213" s="53"/>
    </row>
    <row r="1214" spans="1:12" ht="63.75" x14ac:dyDescent="0.2">
      <c r="A1214" s="45" t="s">
        <v>1907</v>
      </c>
      <c r="B1214" s="45" t="s">
        <v>1908</v>
      </c>
      <c r="C1214" s="50" t="s">
        <v>1929</v>
      </c>
      <c r="D1214" s="55" t="s">
        <v>1930</v>
      </c>
      <c r="E1214" s="53" t="s">
        <v>105</v>
      </c>
      <c r="F1214" s="53" t="s">
        <v>62</v>
      </c>
      <c r="G1214" s="53"/>
      <c r="H1214" s="53" t="s">
        <v>1911</v>
      </c>
      <c r="I1214" s="44" t="s">
        <v>1912</v>
      </c>
      <c r="J1214" s="44" t="s">
        <v>1913</v>
      </c>
      <c r="K1214" s="49">
        <v>44511</v>
      </c>
      <c r="L1214" s="53"/>
    </row>
    <row r="1215" spans="1:12" ht="63.75" x14ac:dyDescent="0.2">
      <c r="A1215" s="45" t="s">
        <v>1907</v>
      </c>
      <c r="B1215" s="45" t="s">
        <v>1908</v>
      </c>
      <c r="C1215" s="50" t="s">
        <v>1931</v>
      </c>
      <c r="D1215" s="55" t="s">
        <v>1932</v>
      </c>
      <c r="E1215" s="53" t="s">
        <v>105</v>
      </c>
      <c r="F1215" s="53" t="s">
        <v>62</v>
      </c>
      <c r="G1215" s="53"/>
      <c r="H1215" s="53" t="s">
        <v>1911</v>
      </c>
      <c r="I1215" s="44" t="s">
        <v>1912</v>
      </c>
      <c r="J1215" s="44" t="s">
        <v>1913</v>
      </c>
      <c r="K1215" s="49">
        <v>44511</v>
      </c>
      <c r="L1215" s="53"/>
    </row>
    <row r="1216" spans="1:12" ht="63.75" x14ac:dyDescent="0.2">
      <c r="A1216" s="45" t="s">
        <v>1907</v>
      </c>
      <c r="B1216" s="45" t="s">
        <v>1908</v>
      </c>
      <c r="C1216" s="50" t="s">
        <v>1933</v>
      </c>
      <c r="D1216" s="55" t="s">
        <v>1910</v>
      </c>
      <c r="E1216" s="53" t="s">
        <v>105</v>
      </c>
      <c r="F1216" s="53" t="s">
        <v>62</v>
      </c>
      <c r="G1216" s="53"/>
      <c r="H1216" s="53" t="s">
        <v>1911</v>
      </c>
      <c r="I1216" s="44" t="s">
        <v>1912</v>
      </c>
      <c r="J1216" s="44" t="s">
        <v>1913</v>
      </c>
      <c r="K1216" s="49">
        <v>44508</v>
      </c>
      <c r="L1216" s="53"/>
    </row>
    <row r="1217" spans="1:12" ht="63.75" x14ac:dyDescent="0.2">
      <c r="A1217" s="45" t="s">
        <v>1907</v>
      </c>
      <c r="B1217" s="45" t="s">
        <v>1908</v>
      </c>
      <c r="C1217" s="50" t="s">
        <v>1934</v>
      </c>
      <c r="D1217" s="55" t="s">
        <v>1935</v>
      </c>
      <c r="E1217" s="53" t="s">
        <v>105</v>
      </c>
      <c r="F1217" s="53" t="s">
        <v>62</v>
      </c>
      <c r="G1217" s="53"/>
      <c r="H1217" s="53" t="s">
        <v>1911</v>
      </c>
      <c r="I1217" s="44" t="s">
        <v>1912</v>
      </c>
      <c r="J1217" s="44" t="s">
        <v>1913</v>
      </c>
      <c r="K1217" s="49">
        <v>44503</v>
      </c>
      <c r="L1217" s="53"/>
    </row>
    <row r="1218" spans="1:12" ht="63.75" x14ac:dyDescent="0.2">
      <c r="A1218" s="45" t="s">
        <v>1907</v>
      </c>
      <c r="B1218" s="45" t="s">
        <v>1908</v>
      </c>
      <c r="C1218" s="50" t="s">
        <v>1936</v>
      </c>
      <c r="D1218" s="55" t="s">
        <v>1910</v>
      </c>
      <c r="E1218" s="53" t="s">
        <v>105</v>
      </c>
      <c r="F1218" s="53" t="s">
        <v>62</v>
      </c>
      <c r="G1218" s="53"/>
      <c r="H1218" s="53" t="s">
        <v>1911</v>
      </c>
      <c r="I1218" s="44" t="s">
        <v>1912</v>
      </c>
      <c r="J1218" s="44" t="s">
        <v>1913</v>
      </c>
      <c r="K1218" s="49">
        <v>44502</v>
      </c>
      <c r="L1218" s="53"/>
    </row>
    <row r="1219" spans="1:12" ht="63.75" x14ac:dyDescent="0.2">
      <c r="A1219" s="45" t="s">
        <v>1907</v>
      </c>
      <c r="B1219" s="45" t="s">
        <v>1908</v>
      </c>
      <c r="C1219" s="50" t="s">
        <v>1937</v>
      </c>
      <c r="D1219" s="55" t="s">
        <v>1910</v>
      </c>
      <c r="E1219" s="53" t="s">
        <v>105</v>
      </c>
      <c r="F1219" s="53" t="s">
        <v>62</v>
      </c>
      <c r="G1219" s="53"/>
      <c r="H1219" s="53" t="s">
        <v>1911</v>
      </c>
      <c r="I1219" s="44" t="s">
        <v>1912</v>
      </c>
      <c r="J1219" s="44" t="s">
        <v>1913</v>
      </c>
      <c r="K1219" s="49">
        <v>44494</v>
      </c>
      <c r="L1219" s="53"/>
    </row>
    <row r="1220" spans="1:12" ht="63.75" x14ac:dyDescent="0.2">
      <c r="A1220" s="45" t="s">
        <v>1907</v>
      </c>
      <c r="B1220" s="45" t="s">
        <v>1908</v>
      </c>
      <c r="C1220" s="50" t="s">
        <v>1938</v>
      </c>
      <c r="D1220" s="55" t="s">
        <v>1910</v>
      </c>
      <c r="E1220" s="53" t="s">
        <v>105</v>
      </c>
      <c r="F1220" s="53" t="s">
        <v>62</v>
      </c>
      <c r="G1220" s="53"/>
      <c r="H1220" s="53" t="s">
        <v>1911</v>
      </c>
      <c r="I1220" s="44" t="s">
        <v>1912</v>
      </c>
      <c r="J1220" s="44" t="s">
        <v>1913</v>
      </c>
      <c r="K1220" s="49">
        <v>44487</v>
      </c>
      <c r="L1220" s="53"/>
    </row>
    <row r="1221" spans="1:12" ht="63.75" x14ac:dyDescent="0.2">
      <c r="A1221" s="45" t="s">
        <v>1907</v>
      </c>
      <c r="B1221" s="45" t="s">
        <v>1908</v>
      </c>
      <c r="C1221" s="50" t="s">
        <v>1939</v>
      </c>
      <c r="D1221" s="50" t="s">
        <v>1940</v>
      </c>
      <c r="E1221" s="53" t="s">
        <v>105</v>
      </c>
      <c r="F1221" s="53" t="s">
        <v>62</v>
      </c>
      <c r="G1221" s="53"/>
      <c r="H1221" s="53" t="s">
        <v>1911</v>
      </c>
      <c r="I1221" s="44" t="s">
        <v>1912</v>
      </c>
      <c r="J1221" s="44" t="s">
        <v>1913</v>
      </c>
      <c r="K1221" s="49">
        <v>44482</v>
      </c>
      <c r="L1221" s="53"/>
    </row>
    <row r="1222" spans="1:12" ht="63.75" x14ac:dyDescent="0.2">
      <c r="A1222" s="45" t="s">
        <v>1907</v>
      </c>
      <c r="B1222" s="45" t="s">
        <v>1908</v>
      </c>
      <c r="C1222" s="50" t="s">
        <v>1941</v>
      </c>
      <c r="D1222" s="55" t="s">
        <v>1910</v>
      </c>
      <c r="E1222" s="53" t="s">
        <v>105</v>
      </c>
      <c r="F1222" s="53" t="s">
        <v>62</v>
      </c>
      <c r="G1222" s="53"/>
      <c r="H1222" s="53" t="s">
        <v>1911</v>
      </c>
      <c r="I1222" s="44" t="s">
        <v>1912</v>
      </c>
      <c r="J1222" s="44" t="s">
        <v>1913</v>
      </c>
      <c r="K1222" s="49">
        <v>44480</v>
      </c>
      <c r="L1222" s="53"/>
    </row>
    <row r="1223" spans="1:12" ht="63.75" x14ac:dyDescent="0.2">
      <c r="A1223" s="45" t="s">
        <v>1907</v>
      </c>
      <c r="B1223" s="45" t="s">
        <v>1908</v>
      </c>
      <c r="C1223" s="50" t="s">
        <v>1942</v>
      </c>
      <c r="D1223" s="55" t="s">
        <v>1943</v>
      </c>
      <c r="E1223" s="53" t="s">
        <v>105</v>
      </c>
      <c r="F1223" s="53" t="s">
        <v>62</v>
      </c>
      <c r="G1223" s="53"/>
      <c r="H1223" s="53" t="s">
        <v>1911</v>
      </c>
      <c r="I1223" s="44" t="s">
        <v>1912</v>
      </c>
      <c r="J1223" s="44" t="s">
        <v>1913</v>
      </c>
      <c r="K1223" s="49">
        <v>44480</v>
      </c>
      <c r="L1223" s="53"/>
    </row>
    <row r="1224" spans="1:12" ht="63.75" x14ac:dyDescent="0.2">
      <c r="A1224" s="45" t="s">
        <v>1907</v>
      </c>
      <c r="B1224" s="45" t="s">
        <v>1908</v>
      </c>
      <c r="C1224" s="50" t="s">
        <v>1941</v>
      </c>
      <c r="D1224" s="55" t="s">
        <v>1910</v>
      </c>
      <c r="E1224" s="53" t="s">
        <v>105</v>
      </c>
      <c r="F1224" s="53" t="s">
        <v>62</v>
      </c>
      <c r="G1224" s="53"/>
      <c r="H1224" s="53" t="s">
        <v>1911</v>
      </c>
      <c r="I1224" s="44" t="s">
        <v>1912</v>
      </c>
      <c r="J1224" s="44" t="s">
        <v>1913</v>
      </c>
      <c r="K1224" s="49">
        <v>44480</v>
      </c>
      <c r="L1224" s="53"/>
    </row>
    <row r="1225" spans="1:12" ht="63.75" x14ac:dyDescent="0.2">
      <c r="A1225" s="45" t="s">
        <v>1907</v>
      </c>
      <c r="B1225" s="45" t="s">
        <v>1908</v>
      </c>
      <c r="C1225" s="50" t="s">
        <v>1944</v>
      </c>
      <c r="D1225" s="55" t="s">
        <v>1910</v>
      </c>
      <c r="E1225" s="53" t="s">
        <v>105</v>
      </c>
      <c r="F1225" s="53" t="s">
        <v>62</v>
      </c>
      <c r="G1225" s="53"/>
      <c r="H1225" s="53" t="s">
        <v>1911</v>
      </c>
      <c r="I1225" s="44" t="s">
        <v>1912</v>
      </c>
      <c r="J1225" s="44" t="s">
        <v>1913</v>
      </c>
      <c r="K1225" s="49">
        <v>44473</v>
      </c>
      <c r="L1225" s="53"/>
    </row>
    <row r="1226" spans="1:12" ht="63.75" x14ac:dyDescent="0.2">
      <c r="A1226" s="45" t="s">
        <v>1907</v>
      </c>
      <c r="B1226" s="45" t="s">
        <v>1908</v>
      </c>
      <c r="C1226" s="50" t="s">
        <v>1945</v>
      </c>
      <c r="D1226" s="55" t="s">
        <v>1910</v>
      </c>
      <c r="E1226" s="53" t="s">
        <v>105</v>
      </c>
      <c r="F1226" s="53" t="s">
        <v>62</v>
      </c>
      <c r="G1226" s="53"/>
      <c r="H1226" s="53" t="s">
        <v>1911</v>
      </c>
      <c r="I1226" s="44" t="s">
        <v>1912</v>
      </c>
      <c r="J1226" s="44" t="s">
        <v>1913</v>
      </c>
      <c r="K1226" s="49">
        <v>44466</v>
      </c>
      <c r="L1226" s="53"/>
    </row>
    <row r="1227" spans="1:12" ht="63.75" x14ac:dyDescent="0.2">
      <c r="A1227" s="45" t="s">
        <v>1907</v>
      </c>
      <c r="B1227" s="45" t="s">
        <v>1908</v>
      </c>
      <c r="C1227" s="50" t="s">
        <v>1946</v>
      </c>
      <c r="D1227" s="55" t="s">
        <v>1947</v>
      </c>
      <c r="E1227" s="53" t="s">
        <v>105</v>
      </c>
      <c r="F1227" s="53" t="s">
        <v>62</v>
      </c>
      <c r="G1227" s="53"/>
      <c r="H1227" s="53" t="s">
        <v>1911</v>
      </c>
      <c r="I1227" s="44" t="s">
        <v>1912</v>
      </c>
      <c r="J1227" s="44" t="s">
        <v>1913</v>
      </c>
      <c r="K1227" s="49">
        <v>44462</v>
      </c>
      <c r="L1227" s="53"/>
    </row>
    <row r="1228" spans="1:12" ht="63.75" x14ac:dyDescent="0.2">
      <c r="A1228" s="45" t="s">
        <v>1907</v>
      </c>
      <c r="B1228" s="45" t="s">
        <v>1908</v>
      </c>
      <c r="C1228" s="50" t="s">
        <v>1948</v>
      </c>
      <c r="D1228" s="55" t="s">
        <v>1910</v>
      </c>
      <c r="E1228" s="53" t="s">
        <v>105</v>
      </c>
      <c r="F1228" s="53" t="s">
        <v>62</v>
      </c>
      <c r="G1228" s="53"/>
      <c r="H1228" s="53" t="s">
        <v>1911</v>
      </c>
      <c r="I1228" s="44" t="s">
        <v>1912</v>
      </c>
      <c r="J1228" s="44" t="s">
        <v>1913</v>
      </c>
      <c r="K1228" s="49">
        <v>44459</v>
      </c>
      <c r="L1228" s="53"/>
    </row>
    <row r="1229" spans="1:12" ht="63.75" x14ac:dyDescent="0.2">
      <c r="A1229" s="45" t="s">
        <v>1907</v>
      </c>
      <c r="B1229" s="45" t="s">
        <v>1908</v>
      </c>
      <c r="C1229" s="50" t="s">
        <v>1949</v>
      </c>
      <c r="D1229" s="55" t="s">
        <v>1910</v>
      </c>
      <c r="E1229" s="53" t="s">
        <v>105</v>
      </c>
      <c r="F1229" s="53" t="s">
        <v>62</v>
      </c>
      <c r="G1229" s="53"/>
      <c r="H1229" s="53" t="s">
        <v>1911</v>
      </c>
      <c r="I1229" s="44" t="s">
        <v>1912</v>
      </c>
      <c r="J1229" s="44" t="s">
        <v>1913</v>
      </c>
      <c r="K1229" s="49">
        <v>44452</v>
      </c>
      <c r="L1229" s="53"/>
    </row>
    <row r="1230" spans="1:12" ht="63.75" x14ac:dyDescent="0.2">
      <c r="A1230" s="45" t="s">
        <v>1907</v>
      </c>
      <c r="B1230" s="45" t="s">
        <v>1908</v>
      </c>
      <c r="C1230" s="50" t="s">
        <v>1950</v>
      </c>
      <c r="D1230" s="55" t="s">
        <v>1910</v>
      </c>
      <c r="E1230" s="53" t="s">
        <v>105</v>
      </c>
      <c r="F1230" s="53" t="s">
        <v>62</v>
      </c>
      <c r="G1230" s="53"/>
      <c r="H1230" s="53" t="s">
        <v>1911</v>
      </c>
      <c r="I1230" s="44" t="s">
        <v>1912</v>
      </c>
      <c r="J1230" s="44" t="s">
        <v>1913</v>
      </c>
      <c r="K1230" s="49">
        <v>44445</v>
      </c>
      <c r="L1230" s="53"/>
    </row>
    <row r="1231" spans="1:12" ht="63.75" x14ac:dyDescent="0.2">
      <c r="A1231" s="45" t="s">
        <v>1907</v>
      </c>
      <c r="B1231" s="45" t="s">
        <v>1908</v>
      </c>
      <c r="C1231" s="50" t="s">
        <v>1951</v>
      </c>
      <c r="D1231" s="55" t="s">
        <v>1910</v>
      </c>
      <c r="E1231" s="53" t="s">
        <v>105</v>
      </c>
      <c r="F1231" s="53" t="s">
        <v>62</v>
      </c>
      <c r="G1231" s="53"/>
      <c r="H1231" s="53" t="s">
        <v>1911</v>
      </c>
      <c r="I1231" s="44" t="s">
        <v>1912</v>
      </c>
      <c r="J1231" s="44" t="s">
        <v>1913</v>
      </c>
      <c r="K1231" s="49">
        <v>44439</v>
      </c>
      <c r="L1231" s="53"/>
    </row>
    <row r="1232" spans="1:12" ht="63.75" x14ac:dyDescent="0.2">
      <c r="A1232" s="45" t="s">
        <v>1907</v>
      </c>
      <c r="B1232" s="45" t="s">
        <v>1908</v>
      </c>
      <c r="C1232" s="50" t="s">
        <v>1952</v>
      </c>
      <c r="D1232" s="55" t="s">
        <v>1910</v>
      </c>
      <c r="E1232" s="53" t="s">
        <v>105</v>
      </c>
      <c r="F1232" s="53" t="s">
        <v>62</v>
      </c>
      <c r="G1232" s="53"/>
      <c r="H1232" s="53" t="s">
        <v>1911</v>
      </c>
      <c r="I1232" s="44" t="s">
        <v>1912</v>
      </c>
      <c r="J1232" s="44" t="s">
        <v>1913</v>
      </c>
      <c r="K1232" s="49">
        <v>44431</v>
      </c>
      <c r="L1232" s="53"/>
    </row>
    <row r="1233" spans="1:12" ht="63.75" x14ac:dyDescent="0.2">
      <c r="A1233" s="45" t="s">
        <v>1907</v>
      </c>
      <c r="B1233" s="45" t="s">
        <v>1908</v>
      </c>
      <c r="C1233" s="50" t="s">
        <v>1953</v>
      </c>
      <c r="D1233" s="50" t="s">
        <v>1954</v>
      </c>
      <c r="E1233" s="53" t="s">
        <v>105</v>
      </c>
      <c r="F1233" s="53" t="s">
        <v>62</v>
      </c>
      <c r="G1233" s="53"/>
      <c r="H1233" s="53" t="s">
        <v>1911</v>
      </c>
      <c r="I1233" s="44" t="s">
        <v>1912</v>
      </c>
      <c r="J1233" s="44" t="s">
        <v>1913</v>
      </c>
      <c r="K1233" s="49">
        <v>44426</v>
      </c>
      <c r="L1233" s="53"/>
    </row>
    <row r="1234" spans="1:12" ht="63.75" x14ac:dyDescent="0.2">
      <c r="A1234" s="45" t="s">
        <v>1907</v>
      </c>
      <c r="B1234" s="45" t="s">
        <v>1908</v>
      </c>
      <c r="C1234" s="50" t="s">
        <v>1955</v>
      </c>
      <c r="D1234" s="55" t="s">
        <v>1910</v>
      </c>
      <c r="E1234" s="53" t="s">
        <v>105</v>
      </c>
      <c r="F1234" s="53" t="s">
        <v>62</v>
      </c>
      <c r="G1234" s="53"/>
      <c r="H1234" s="53" t="s">
        <v>1911</v>
      </c>
      <c r="I1234" s="44" t="s">
        <v>1912</v>
      </c>
      <c r="J1234" s="44" t="s">
        <v>1913</v>
      </c>
      <c r="K1234" s="49">
        <v>44424</v>
      </c>
      <c r="L1234" s="53"/>
    </row>
    <row r="1235" spans="1:12" ht="153" x14ac:dyDescent="0.2">
      <c r="A1235" s="88" t="s">
        <v>120</v>
      </c>
      <c r="B1235" s="45" t="s">
        <v>1956</v>
      </c>
      <c r="C1235" s="50" t="s">
        <v>1957</v>
      </c>
      <c r="D1235" s="55" t="s">
        <v>1958</v>
      </c>
      <c r="E1235" s="53" t="s">
        <v>105</v>
      </c>
      <c r="F1235" s="53" t="s">
        <v>62</v>
      </c>
      <c r="G1235" s="53"/>
      <c r="H1235" s="53" t="s">
        <v>1911</v>
      </c>
      <c r="I1235" s="44" t="s">
        <v>1959</v>
      </c>
      <c r="J1235" s="44" t="s">
        <v>1913</v>
      </c>
      <c r="K1235" s="49">
        <v>44421</v>
      </c>
      <c r="L1235" s="53"/>
    </row>
    <row r="1236" spans="1:12" ht="63.75" x14ac:dyDescent="0.2">
      <c r="A1236" s="45" t="s">
        <v>1907</v>
      </c>
      <c r="B1236" s="45" t="s">
        <v>1908</v>
      </c>
      <c r="C1236" s="50" t="s">
        <v>1960</v>
      </c>
      <c r="D1236" s="55" t="s">
        <v>1910</v>
      </c>
      <c r="E1236" s="53" t="s">
        <v>105</v>
      </c>
      <c r="F1236" s="53" t="s">
        <v>62</v>
      </c>
      <c r="G1236" s="53"/>
      <c r="H1236" s="53" t="s">
        <v>1911</v>
      </c>
      <c r="I1236" s="44" t="s">
        <v>1912</v>
      </c>
      <c r="J1236" s="44" t="s">
        <v>1913</v>
      </c>
      <c r="K1236" s="49">
        <v>44410</v>
      </c>
      <c r="L1236" s="53"/>
    </row>
    <row r="1237" spans="1:12" ht="63.75" x14ac:dyDescent="0.2">
      <c r="A1237" s="45" t="s">
        <v>1907</v>
      </c>
      <c r="B1237" s="45" t="s">
        <v>1908</v>
      </c>
      <c r="C1237" s="50" t="s">
        <v>1961</v>
      </c>
      <c r="D1237" s="50" t="s">
        <v>1962</v>
      </c>
      <c r="E1237" s="53" t="s">
        <v>105</v>
      </c>
      <c r="F1237" s="53" t="s">
        <v>62</v>
      </c>
      <c r="G1237" s="53"/>
      <c r="H1237" s="53" t="s">
        <v>1911</v>
      </c>
      <c r="I1237" s="44" t="s">
        <v>1912</v>
      </c>
      <c r="J1237" s="44" t="s">
        <v>1913</v>
      </c>
      <c r="K1237" s="49">
        <v>44407</v>
      </c>
      <c r="L1237" s="53"/>
    </row>
    <row r="1238" spans="1:12" ht="63.75" x14ac:dyDescent="0.2">
      <c r="A1238" s="45" t="s">
        <v>1907</v>
      </c>
      <c r="B1238" s="45" t="s">
        <v>1908</v>
      </c>
      <c r="C1238" s="50" t="s">
        <v>1963</v>
      </c>
      <c r="D1238" s="55" t="s">
        <v>1910</v>
      </c>
      <c r="E1238" s="53" t="s">
        <v>105</v>
      </c>
      <c r="F1238" s="53" t="s">
        <v>62</v>
      </c>
      <c r="G1238" s="53"/>
      <c r="H1238" s="53" t="s">
        <v>1911</v>
      </c>
      <c r="I1238" s="44" t="s">
        <v>1912</v>
      </c>
      <c r="J1238" s="44" t="s">
        <v>1913</v>
      </c>
      <c r="K1238" s="49">
        <v>44403</v>
      </c>
      <c r="L1238" s="53"/>
    </row>
    <row r="1239" spans="1:12" ht="127.5" x14ac:dyDescent="0.2">
      <c r="A1239" s="88" t="s">
        <v>120</v>
      </c>
      <c r="B1239" s="45" t="s">
        <v>1956</v>
      </c>
      <c r="C1239" s="50" t="s">
        <v>1964</v>
      </c>
      <c r="D1239" s="50" t="s">
        <v>1965</v>
      </c>
      <c r="E1239" s="53" t="s">
        <v>105</v>
      </c>
      <c r="F1239" s="53" t="s">
        <v>62</v>
      </c>
      <c r="G1239" s="53"/>
      <c r="H1239" s="53" t="s">
        <v>1911</v>
      </c>
      <c r="I1239" s="44" t="s">
        <v>1966</v>
      </c>
      <c r="J1239" s="44" t="s">
        <v>1913</v>
      </c>
      <c r="K1239" s="49">
        <v>44403</v>
      </c>
      <c r="L1239" s="53"/>
    </row>
    <row r="1240" spans="1:12" ht="102" x14ac:dyDescent="0.2">
      <c r="A1240" s="88" t="s">
        <v>120</v>
      </c>
      <c r="B1240" s="45" t="s">
        <v>1956</v>
      </c>
      <c r="C1240" s="50" t="s">
        <v>1967</v>
      </c>
      <c r="D1240" s="50" t="s">
        <v>1968</v>
      </c>
      <c r="E1240" s="53" t="s">
        <v>105</v>
      </c>
      <c r="F1240" s="53" t="s">
        <v>62</v>
      </c>
      <c r="G1240" s="53"/>
      <c r="H1240" s="53" t="s">
        <v>1911</v>
      </c>
      <c r="I1240" s="44" t="s">
        <v>1969</v>
      </c>
      <c r="J1240" s="44" t="s">
        <v>1913</v>
      </c>
      <c r="K1240" s="49">
        <v>44403</v>
      </c>
      <c r="L1240" s="53"/>
    </row>
    <row r="1241" spans="1:12" ht="63.75" x14ac:dyDescent="0.2">
      <c r="A1241" s="88" t="s">
        <v>120</v>
      </c>
      <c r="B1241" s="45" t="s">
        <v>1956</v>
      </c>
      <c r="C1241" s="50" t="s">
        <v>1970</v>
      </c>
      <c r="D1241" s="50" t="s">
        <v>1971</v>
      </c>
      <c r="E1241" s="53" t="s">
        <v>105</v>
      </c>
      <c r="F1241" s="53" t="s">
        <v>62</v>
      </c>
      <c r="G1241" s="53"/>
      <c r="H1241" s="53" t="s">
        <v>1911</v>
      </c>
      <c r="I1241" s="44" t="s">
        <v>2135</v>
      </c>
      <c r="J1241" s="44" t="s">
        <v>1913</v>
      </c>
      <c r="K1241" s="49">
        <v>44403</v>
      </c>
      <c r="L1241" s="53"/>
    </row>
    <row r="1242" spans="1:12" ht="63.75" x14ac:dyDescent="0.2">
      <c r="A1242" s="45" t="s">
        <v>1907</v>
      </c>
      <c r="B1242" s="45" t="s">
        <v>1908</v>
      </c>
      <c r="C1242" s="50" t="s">
        <v>1972</v>
      </c>
      <c r="D1242" s="55" t="s">
        <v>1973</v>
      </c>
      <c r="E1242" s="53" t="s">
        <v>105</v>
      </c>
      <c r="F1242" s="53" t="s">
        <v>62</v>
      </c>
      <c r="G1242" s="53"/>
      <c r="H1242" s="53" t="s">
        <v>1911</v>
      </c>
      <c r="I1242" s="44" t="s">
        <v>1912</v>
      </c>
      <c r="J1242" s="44" t="s">
        <v>1913</v>
      </c>
      <c r="K1242" s="49">
        <v>44402</v>
      </c>
      <c r="L1242" s="53"/>
    </row>
    <row r="1243" spans="1:12" ht="63.75" x14ac:dyDescent="0.2">
      <c r="A1243" s="45" t="s">
        <v>1907</v>
      </c>
      <c r="B1243" s="45" t="s">
        <v>1908</v>
      </c>
      <c r="C1243" s="50" t="s">
        <v>1974</v>
      </c>
      <c r="D1243" s="50" t="s">
        <v>1975</v>
      </c>
      <c r="E1243" s="53" t="s">
        <v>105</v>
      </c>
      <c r="F1243" s="53" t="s">
        <v>62</v>
      </c>
      <c r="G1243" s="53"/>
      <c r="H1243" s="53" t="s">
        <v>1911</v>
      </c>
      <c r="I1243" s="44" t="s">
        <v>1912</v>
      </c>
      <c r="J1243" s="44" t="s">
        <v>1913</v>
      </c>
      <c r="K1243" s="49">
        <v>44398</v>
      </c>
      <c r="L1243" s="53"/>
    </row>
    <row r="1244" spans="1:12" ht="127.5" x14ac:dyDescent="0.2">
      <c r="A1244" s="88" t="s">
        <v>120</v>
      </c>
      <c r="B1244" s="45" t="s">
        <v>1956</v>
      </c>
      <c r="C1244" s="50" t="s">
        <v>1976</v>
      </c>
      <c r="D1244" s="50" t="s">
        <v>1977</v>
      </c>
      <c r="E1244" s="53" t="s">
        <v>105</v>
      </c>
      <c r="F1244" s="53" t="s">
        <v>62</v>
      </c>
      <c r="G1244" s="53"/>
      <c r="H1244" s="53" t="s">
        <v>1911</v>
      </c>
      <c r="I1244" s="44" t="s">
        <v>1966</v>
      </c>
      <c r="J1244" s="44" t="s">
        <v>1913</v>
      </c>
      <c r="K1244" s="49">
        <v>44398</v>
      </c>
      <c r="L1244" s="53"/>
    </row>
    <row r="1245" spans="1:12" ht="165.75" x14ac:dyDescent="0.2">
      <c r="A1245" s="88" t="s">
        <v>120</v>
      </c>
      <c r="B1245" s="45" t="s">
        <v>1956</v>
      </c>
      <c r="C1245" s="50" t="s">
        <v>1978</v>
      </c>
      <c r="D1245" s="50" t="s">
        <v>1979</v>
      </c>
      <c r="E1245" s="53" t="s">
        <v>105</v>
      </c>
      <c r="F1245" s="53" t="s">
        <v>62</v>
      </c>
      <c r="G1245" s="53"/>
      <c r="H1245" s="53" t="s">
        <v>1911</v>
      </c>
      <c r="I1245" s="44" t="s">
        <v>1980</v>
      </c>
      <c r="J1245" s="44" t="s">
        <v>1913</v>
      </c>
      <c r="K1245" s="49">
        <v>44398</v>
      </c>
      <c r="L1245" s="53"/>
    </row>
    <row r="1246" spans="1:12" ht="153" x14ac:dyDescent="0.2">
      <c r="A1246" s="88" t="s">
        <v>120</v>
      </c>
      <c r="B1246" s="45" t="s">
        <v>1956</v>
      </c>
      <c r="C1246" s="50" t="s">
        <v>1981</v>
      </c>
      <c r="D1246" s="55" t="s">
        <v>1982</v>
      </c>
      <c r="E1246" s="53" t="s">
        <v>105</v>
      </c>
      <c r="F1246" s="53" t="s">
        <v>62</v>
      </c>
      <c r="G1246" s="53"/>
      <c r="H1246" s="53" t="s">
        <v>1911</v>
      </c>
      <c r="I1246" s="44" t="s">
        <v>1959</v>
      </c>
      <c r="J1246" s="44" t="s">
        <v>1913</v>
      </c>
      <c r="K1246" s="49">
        <v>44398</v>
      </c>
      <c r="L1246" s="53"/>
    </row>
    <row r="1247" spans="1:12" ht="76.5" x14ac:dyDescent="0.2">
      <c r="A1247" s="88" t="s">
        <v>120</v>
      </c>
      <c r="B1247" s="45" t="s">
        <v>1956</v>
      </c>
      <c r="C1247" s="50" t="s">
        <v>1983</v>
      </c>
      <c r="D1247" s="50" t="s">
        <v>1984</v>
      </c>
      <c r="E1247" s="53" t="s">
        <v>105</v>
      </c>
      <c r="F1247" s="53" t="s">
        <v>62</v>
      </c>
      <c r="G1247" s="53"/>
      <c r="H1247" s="53" t="s">
        <v>1911</v>
      </c>
      <c r="I1247" s="44" t="s">
        <v>1985</v>
      </c>
      <c r="J1247" s="44" t="s">
        <v>1913</v>
      </c>
      <c r="K1247" s="49">
        <v>44398</v>
      </c>
      <c r="L1247" s="53"/>
    </row>
    <row r="1248" spans="1:12" ht="63.75" x14ac:dyDescent="0.2">
      <c r="A1248" s="45" t="s">
        <v>1907</v>
      </c>
      <c r="B1248" s="45" t="s">
        <v>1908</v>
      </c>
      <c r="C1248" s="50" t="s">
        <v>1986</v>
      </c>
      <c r="D1248" s="55" t="s">
        <v>1910</v>
      </c>
      <c r="E1248" s="53" t="s">
        <v>105</v>
      </c>
      <c r="F1248" s="53" t="s">
        <v>62</v>
      </c>
      <c r="G1248" s="53"/>
      <c r="H1248" s="53" t="s">
        <v>1911</v>
      </c>
      <c r="I1248" s="44" t="s">
        <v>1912</v>
      </c>
      <c r="J1248" s="44" t="s">
        <v>1913</v>
      </c>
      <c r="K1248" s="49">
        <v>44396</v>
      </c>
      <c r="L1248" s="53"/>
    </row>
    <row r="1249" spans="1:12" ht="63.75" x14ac:dyDescent="0.2">
      <c r="A1249" s="45" t="s">
        <v>1907</v>
      </c>
      <c r="B1249" s="45" t="s">
        <v>1908</v>
      </c>
      <c r="C1249" s="50" t="s">
        <v>1987</v>
      </c>
      <c r="D1249" s="50" t="s">
        <v>1988</v>
      </c>
      <c r="E1249" s="53" t="s">
        <v>105</v>
      </c>
      <c r="F1249" s="53" t="s">
        <v>62</v>
      </c>
      <c r="G1249" s="53"/>
      <c r="H1249" s="53" t="s">
        <v>1911</v>
      </c>
      <c r="I1249" s="44" t="s">
        <v>1912</v>
      </c>
      <c r="J1249" s="44" t="s">
        <v>1913</v>
      </c>
      <c r="K1249" s="49">
        <v>44394</v>
      </c>
      <c r="L1249" s="53"/>
    </row>
    <row r="1250" spans="1:12" ht="63.75" x14ac:dyDescent="0.2">
      <c r="A1250" s="45" t="s">
        <v>1907</v>
      </c>
      <c r="B1250" s="45" t="s">
        <v>1908</v>
      </c>
      <c r="C1250" s="50" t="s">
        <v>1989</v>
      </c>
      <c r="D1250" s="55" t="s">
        <v>1990</v>
      </c>
      <c r="E1250" s="53" t="s">
        <v>105</v>
      </c>
      <c r="F1250" s="53" t="s">
        <v>62</v>
      </c>
      <c r="G1250" s="53"/>
      <c r="H1250" s="53" t="s">
        <v>1911</v>
      </c>
      <c r="I1250" s="44" t="s">
        <v>1912</v>
      </c>
      <c r="J1250" s="44" t="s">
        <v>1913</v>
      </c>
      <c r="K1250" s="49">
        <v>44393</v>
      </c>
      <c r="L1250" s="53"/>
    </row>
    <row r="1251" spans="1:12" ht="153" x14ac:dyDescent="0.2">
      <c r="A1251" s="88" t="s">
        <v>120</v>
      </c>
      <c r="B1251" s="45" t="s">
        <v>1956</v>
      </c>
      <c r="C1251" s="50" t="s">
        <v>1991</v>
      </c>
      <c r="D1251" s="50" t="s">
        <v>1992</v>
      </c>
      <c r="E1251" s="53" t="s">
        <v>105</v>
      </c>
      <c r="F1251" s="53" t="s">
        <v>62</v>
      </c>
      <c r="G1251" s="53"/>
      <c r="H1251" s="53" t="s">
        <v>1911</v>
      </c>
      <c r="I1251" s="44" t="s">
        <v>1959</v>
      </c>
      <c r="J1251" s="44" t="s">
        <v>1913</v>
      </c>
      <c r="K1251" s="49">
        <v>44392</v>
      </c>
      <c r="L1251" s="53"/>
    </row>
    <row r="1252" spans="1:12" ht="165.75" x14ac:dyDescent="0.2">
      <c r="A1252" s="88" t="s">
        <v>120</v>
      </c>
      <c r="B1252" s="45" t="s">
        <v>1956</v>
      </c>
      <c r="C1252" s="50" t="s">
        <v>1993</v>
      </c>
      <c r="D1252" s="50" t="s">
        <v>1994</v>
      </c>
      <c r="E1252" s="53" t="s">
        <v>105</v>
      </c>
      <c r="F1252" s="53" t="s">
        <v>62</v>
      </c>
      <c r="G1252" s="53"/>
      <c r="H1252" s="53" t="s">
        <v>1911</v>
      </c>
      <c r="I1252" s="44" t="s">
        <v>1980</v>
      </c>
      <c r="J1252" s="44" t="s">
        <v>1913</v>
      </c>
      <c r="K1252" s="49">
        <v>44392</v>
      </c>
      <c r="L1252" s="53"/>
    </row>
    <row r="1253" spans="1:12" ht="153" x14ac:dyDescent="0.2">
      <c r="A1253" s="88" t="s">
        <v>120</v>
      </c>
      <c r="B1253" s="45" t="s">
        <v>1956</v>
      </c>
      <c r="C1253" s="50" t="s">
        <v>1995</v>
      </c>
      <c r="D1253" s="55" t="s">
        <v>1996</v>
      </c>
      <c r="E1253" s="53" t="s">
        <v>105</v>
      </c>
      <c r="F1253" s="53" t="s">
        <v>62</v>
      </c>
      <c r="G1253" s="53"/>
      <c r="H1253" s="53" t="s">
        <v>1911</v>
      </c>
      <c r="I1253" s="44" t="s">
        <v>1959</v>
      </c>
      <c r="J1253" s="44" t="s">
        <v>1913</v>
      </c>
      <c r="K1253" s="49">
        <v>44392</v>
      </c>
      <c r="L1253" s="44"/>
    </row>
    <row r="1254" spans="1:12" ht="76.5" x14ac:dyDescent="0.2">
      <c r="A1254" s="88" t="s">
        <v>120</v>
      </c>
      <c r="B1254" s="45" t="s">
        <v>1956</v>
      </c>
      <c r="C1254" s="50" t="s">
        <v>1997</v>
      </c>
      <c r="D1254" s="50" t="s">
        <v>1998</v>
      </c>
      <c r="E1254" s="53" t="s">
        <v>105</v>
      </c>
      <c r="F1254" s="53" t="s">
        <v>62</v>
      </c>
      <c r="G1254" s="53"/>
      <c r="H1254" s="53" t="s">
        <v>1911</v>
      </c>
      <c r="I1254" s="44" t="s">
        <v>1985</v>
      </c>
      <c r="J1254" s="44" t="s">
        <v>1913</v>
      </c>
      <c r="K1254" s="49">
        <v>44392</v>
      </c>
      <c r="L1254" s="53"/>
    </row>
    <row r="1255" spans="1:12" ht="153" x14ac:dyDescent="0.2">
      <c r="A1255" s="88" t="s">
        <v>120</v>
      </c>
      <c r="B1255" s="45" t="s">
        <v>1956</v>
      </c>
      <c r="C1255" s="50" t="s">
        <v>1999</v>
      </c>
      <c r="D1255" s="50" t="s">
        <v>2000</v>
      </c>
      <c r="E1255" s="53" t="s">
        <v>105</v>
      </c>
      <c r="F1255" s="53" t="s">
        <v>62</v>
      </c>
      <c r="G1255" s="53"/>
      <c r="H1255" s="53" t="s">
        <v>1911</v>
      </c>
      <c r="I1255" s="44" t="s">
        <v>1959</v>
      </c>
      <c r="J1255" s="44" t="s">
        <v>1913</v>
      </c>
      <c r="K1255" s="49">
        <v>44391</v>
      </c>
      <c r="L1255" s="53"/>
    </row>
    <row r="1256" spans="1:12" ht="76.5" x14ac:dyDescent="0.2">
      <c r="A1256" s="88" t="s">
        <v>120</v>
      </c>
      <c r="B1256" s="45" t="s">
        <v>1956</v>
      </c>
      <c r="C1256" s="50" t="s">
        <v>2001</v>
      </c>
      <c r="D1256" s="55" t="s">
        <v>951</v>
      </c>
      <c r="E1256" s="53" t="s">
        <v>105</v>
      </c>
      <c r="F1256" s="53" t="s">
        <v>62</v>
      </c>
      <c r="G1256" s="53"/>
      <c r="H1256" s="53" t="s">
        <v>1911</v>
      </c>
      <c r="I1256" s="44" t="s">
        <v>1985</v>
      </c>
      <c r="J1256" s="44" t="s">
        <v>1913</v>
      </c>
      <c r="K1256" s="49">
        <v>44391</v>
      </c>
      <c r="L1256" s="53"/>
    </row>
    <row r="1257" spans="1:12" ht="114.75" x14ac:dyDescent="0.2">
      <c r="A1257" s="88" t="s">
        <v>120</v>
      </c>
      <c r="B1257" s="45" t="s">
        <v>1956</v>
      </c>
      <c r="C1257" s="50" t="s">
        <v>2002</v>
      </c>
      <c r="D1257" s="50" t="s">
        <v>929</v>
      </c>
      <c r="E1257" s="53" t="s">
        <v>105</v>
      </c>
      <c r="F1257" s="53" t="s">
        <v>62</v>
      </c>
      <c r="G1257" s="53"/>
      <c r="H1257" s="53" t="s">
        <v>1911</v>
      </c>
      <c r="I1257" s="44" t="s">
        <v>2003</v>
      </c>
      <c r="J1257" s="44"/>
      <c r="K1257" s="49">
        <v>44391</v>
      </c>
      <c r="L1257" s="53"/>
    </row>
    <row r="1258" spans="1:12" ht="63.75" x14ac:dyDescent="0.2">
      <c r="A1258" s="45" t="s">
        <v>1907</v>
      </c>
      <c r="B1258" s="45" t="s">
        <v>1908</v>
      </c>
      <c r="C1258" s="50" t="s">
        <v>2004</v>
      </c>
      <c r="D1258" s="50" t="s">
        <v>2005</v>
      </c>
      <c r="E1258" s="53" t="s">
        <v>105</v>
      </c>
      <c r="F1258" s="53" t="s">
        <v>62</v>
      </c>
      <c r="G1258" s="53"/>
      <c r="H1258" s="53" t="s">
        <v>1911</v>
      </c>
      <c r="I1258" s="44" t="s">
        <v>1912</v>
      </c>
      <c r="J1258" s="44" t="s">
        <v>1913</v>
      </c>
      <c r="K1258" s="49">
        <v>44390</v>
      </c>
      <c r="L1258" s="53"/>
    </row>
    <row r="1259" spans="1:12" ht="63.75" x14ac:dyDescent="0.2">
      <c r="A1259" s="45" t="s">
        <v>1907</v>
      </c>
      <c r="B1259" s="45" t="s">
        <v>1908</v>
      </c>
      <c r="C1259" s="50" t="s">
        <v>2006</v>
      </c>
      <c r="D1259" s="50" t="s">
        <v>2007</v>
      </c>
      <c r="E1259" s="53" t="s">
        <v>105</v>
      </c>
      <c r="F1259" s="53" t="s">
        <v>62</v>
      </c>
      <c r="G1259" s="53"/>
      <c r="H1259" s="53" t="s">
        <v>1911</v>
      </c>
      <c r="I1259" s="44" t="s">
        <v>1912</v>
      </c>
      <c r="J1259" s="44" t="s">
        <v>1913</v>
      </c>
      <c r="K1259" s="49">
        <v>44390</v>
      </c>
      <c r="L1259" s="53"/>
    </row>
    <row r="1260" spans="1:12" ht="63.75" x14ac:dyDescent="0.2">
      <c r="A1260" s="45" t="s">
        <v>1907</v>
      </c>
      <c r="B1260" s="45" t="s">
        <v>1908</v>
      </c>
      <c r="C1260" s="50" t="s">
        <v>2008</v>
      </c>
      <c r="D1260" s="55" t="s">
        <v>1910</v>
      </c>
      <c r="E1260" s="53" t="s">
        <v>105</v>
      </c>
      <c r="F1260" s="53" t="s">
        <v>62</v>
      </c>
      <c r="G1260" s="53"/>
      <c r="H1260" s="53" t="s">
        <v>1911</v>
      </c>
      <c r="I1260" s="44" t="s">
        <v>1912</v>
      </c>
      <c r="J1260" s="44" t="s">
        <v>1913</v>
      </c>
      <c r="K1260" s="49">
        <v>44389</v>
      </c>
      <c r="L1260" s="53"/>
    </row>
    <row r="1261" spans="1:12" ht="153" x14ac:dyDescent="0.2">
      <c r="A1261" s="88" t="s">
        <v>120</v>
      </c>
      <c r="B1261" s="45" t="s">
        <v>1956</v>
      </c>
      <c r="C1261" s="50" t="s">
        <v>2009</v>
      </c>
      <c r="D1261" s="55" t="s">
        <v>2010</v>
      </c>
      <c r="E1261" s="53" t="s">
        <v>105</v>
      </c>
      <c r="F1261" s="53" t="s">
        <v>62</v>
      </c>
      <c r="G1261" s="53"/>
      <c r="H1261" s="53" t="s">
        <v>1911</v>
      </c>
      <c r="I1261" s="44" t="s">
        <v>1959</v>
      </c>
      <c r="J1261" s="44" t="s">
        <v>1913</v>
      </c>
      <c r="K1261" s="49">
        <v>44389</v>
      </c>
      <c r="L1261" s="53"/>
    </row>
    <row r="1262" spans="1:12" ht="165.75" x14ac:dyDescent="0.2">
      <c r="A1262" s="88" t="s">
        <v>120</v>
      </c>
      <c r="B1262" s="45" t="s">
        <v>1956</v>
      </c>
      <c r="C1262" s="50" t="s">
        <v>2011</v>
      </c>
      <c r="D1262" s="55" t="s">
        <v>2012</v>
      </c>
      <c r="E1262" s="53" t="s">
        <v>105</v>
      </c>
      <c r="F1262" s="53" t="s">
        <v>62</v>
      </c>
      <c r="G1262" s="53"/>
      <c r="H1262" s="53" t="s">
        <v>1911</v>
      </c>
      <c r="I1262" s="44" t="s">
        <v>1980</v>
      </c>
      <c r="J1262" s="44" t="s">
        <v>1913</v>
      </c>
      <c r="K1262" s="49">
        <v>44389</v>
      </c>
      <c r="L1262" s="53"/>
    </row>
    <row r="1263" spans="1:12" ht="153" x14ac:dyDescent="0.2">
      <c r="A1263" s="88" t="s">
        <v>120</v>
      </c>
      <c r="B1263" s="45" t="s">
        <v>1956</v>
      </c>
      <c r="C1263" s="50" t="s">
        <v>2013</v>
      </c>
      <c r="D1263" s="55" t="s">
        <v>2014</v>
      </c>
      <c r="E1263" s="53" t="s">
        <v>105</v>
      </c>
      <c r="F1263" s="53" t="s">
        <v>62</v>
      </c>
      <c r="G1263" s="53"/>
      <c r="H1263" s="53" t="s">
        <v>1911</v>
      </c>
      <c r="I1263" s="44" t="s">
        <v>1959</v>
      </c>
      <c r="J1263" s="44" t="s">
        <v>1913</v>
      </c>
      <c r="K1263" s="49">
        <v>44389</v>
      </c>
      <c r="L1263" s="53"/>
    </row>
    <row r="1264" spans="1:12" ht="63.75" x14ac:dyDescent="0.2">
      <c r="A1264" s="45" t="s">
        <v>120</v>
      </c>
      <c r="B1264" s="45" t="s">
        <v>122</v>
      </c>
      <c r="C1264" s="50" t="s">
        <v>2015</v>
      </c>
      <c r="D1264" s="50" t="s">
        <v>2016</v>
      </c>
      <c r="E1264" s="53" t="s">
        <v>105</v>
      </c>
      <c r="F1264" s="53" t="s">
        <v>62</v>
      </c>
      <c r="G1264" s="53"/>
      <c r="H1264" s="53" t="s">
        <v>1911</v>
      </c>
      <c r="I1264" s="44" t="s">
        <v>2017</v>
      </c>
      <c r="J1264" s="44" t="s">
        <v>1913</v>
      </c>
      <c r="K1264" s="49">
        <v>44386</v>
      </c>
      <c r="L1264" s="53"/>
    </row>
    <row r="1265" spans="1:12" ht="127.5" x14ac:dyDescent="0.2">
      <c r="A1265" s="88" t="s">
        <v>120</v>
      </c>
      <c r="B1265" s="45" t="s">
        <v>1956</v>
      </c>
      <c r="C1265" s="50" t="s">
        <v>2018</v>
      </c>
      <c r="D1265" s="50" t="s">
        <v>2019</v>
      </c>
      <c r="E1265" s="53" t="s">
        <v>105</v>
      </c>
      <c r="F1265" s="53" t="s">
        <v>62</v>
      </c>
      <c r="G1265" s="53"/>
      <c r="H1265" s="53" t="s">
        <v>1911</v>
      </c>
      <c r="I1265" s="44" t="s">
        <v>2020</v>
      </c>
      <c r="J1265" s="44" t="s">
        <v>1913</v>
      </c>
      <c r="K1265" s="49">
        <v>44384</v>
      </c>
      <c r="L1265" s="53"/>
    </row>
    <row r="1266" spans="1:12" ht="63.75" x14ac:dyDescent="0.2">
      <c r="A1266" s="45" t="s">
        <v>1907</v>
      </c>
      <c r="B1266" s="45" t="s">
        <v>1908</v>
      </c>
      <c r="C1266" s="50" t="s">
        <v>2021</v>
      </c>
      <c r="D1266" s="55" t="s">
        <v>2022</v>
      </c>
      <c r="E1266" s="53" t="s">
        <v>105</v>
      </c>
      <c r="F1266" s="53" t="s">
        <v>62</v>
      </c>
      <c r="G1266" s="53"/>
      <c r="H1266" s="53" t="s">
        <v>1911</v>
      </c>
      <c r="I1266" s="44" t="s">
        <v>1912</v>
      </c>
      <c r="J1266" s="44" t="s">
        <v>1913</v>
      </c>
      <c r="K1266" s="49">
        <v>44383</v>
      </c>
      <c r="L1266" s="53"/>
    </row>
    <row r="1267" spans="1:12" ht="153" x14ac:dyDescent="0.2">
      <c r="A1267" s="88" t="s">
        <v>120</v>
      </c>
      <c r="B1267" s="45" t="s">
        <v>1956</v>
      </c>
      <c r="C1267" s="50" t="s">
        <v>2023</v>
      </c>
      <c r="D1267" s="50" t="s">
        <v>2024</v>
      </c>
      <c r="E1267" s="53" t="s">
        <v>105</v>
      </c>
      <c r="F1267" s="53" t="s">
        <v>62</v>
      </c>
      <c r="G1267" s="53"/>
      <c r="H1267" s="53" t="s">
        <v>1911</v>
      </c>
      <c r="I1267" s="44" t="s">
        <v>1959</v>
      </c>
      <c r="J1267" s="44" t="s">
        <v>1913</v>
      </c>
      <c r="K1267" s="49">
        <v>44383</v>
      </c>
      <c r="L1267" s="53"/>
    </row>
    <row r="1268" spans="1:12" ht="153" x14ac:dyDescent="0.2">
      <c r="A1268" s="88" t="s">
        <v>120</v>
      </c>
      <c r="B1268" s="45" t="s">
        <v>1956</v>
      </c>
      <c r="C1268" s="50" t="s">
        <v>2025</v>
      </c>
      <c r="D1268" s="50" t="s">
        <v>2026</v>
      </c>
      <c r="E1268" s="53" t="s">
        <v>105</v>
      </c>
      <c r="F1268" s="53" t="s">
        <v>62</v>
      </c>
      <c r="G1268" s="53"/>
      <c r="H1268" s="53" t="s">
        <v>1911</v>
      </c>
      <c r="I1268" s="44" t="s">
        <v>1959</v>
      </c>
      <c r="J1268" s="44" t="s">
        <v>1913</v>
      </c>
      <c r="K1268" s="49">
        <v>44383</v>
      </c>
      <c r="L1268" s="53"/>
    </row>
    <row r="1269" spans="1:12" ht="63.75" x14ac:dyDescent="0.2">
      <c r="A1269" s="45" t="s">
        <v>1907</v>
      </c>
      <c r="B1269" s="45" t="s">
        <v>1908</v>
      </c>
      <c r="C1269" s="50" t="s">
        <v>2027</v>
      </c>
      <c r="D1269" s="55" t="s">
        <v>1910</v>
      </c>
      <c r="E1269" s="53" t="s">
        <v>105</v>
      </c>
      <c r="F1269" s="53" t="s">
        <v>62</v>
      </c>
      <c r="G1269" s="53"/>
      <c r="H1269" s="53" t="s">
        <v>1911</v>
      </c>
      <c r="I1269" s="44" t="s">
        <v>1912</v>
      </c>
      <c r="J1269" s="44" t="s">
        <v>1913</v>
      </c>
      <c r="K1269" s="49">
        <v>44382</v>
      </c>
      <c r="L1269" s="53"/>
    </row>
    <row r="1270" spans="1:12" ht="165.75" x14ac:dyDescent="0.2">
      <c r="A1270" s="88" t="s">
        <v>120</v>
      </c>
      <c r="B1270" s="45" t="s">
        <v>1956</v>
      </c>
      <c r="C1270" s="50" t="s">
        <v>2028</v>
      </c>
      <c r="D1270" s="55" t="s">
        <v>2029</v>
      </c>
      <c r="E1270" s="53" t="s">
        <v>105</v>
      </c>
      <c r="F1270" s="53" t="s">
        <v>62</v>
      </c>
      <c r="G1270" s="53"/>
      <c r="H1270" s="53" t="s">
        <v>1911</v>
      </c>
      <c r="I1270" s="44" t="s">
        <v>1980</v>
      </c>
      <c r="J1270" s="44" t="s">
        <v>1913</v>
      </c>
      <c r="K1270" s="49">
        <v>44379</v>
      </c>
      <c r="L1270" s="53"/>
    </row>
    <row r="1271" spans="1:12" ht="165.75" x14ac:dyDescent="0.2">
      <c r="A1271" s="88" t="s">
        <v>120</v>
      </c>
      <c r="B1271" s="45" t="s">
        <v>1956</v>
      </c>
      <c r="C1271" s="50" t="s">
        <v>2030</v>
      </c>
      <c r="D1271" s="55" t="s">
        <v>2031</v>
      </c>
      <c r="E1271" s="53" t="s">
        <v>105</v>
      </c>
      <c r="F1271" s="53" t="s">
        <v>62</v>
      </c>
      <c r="G1271" s="53"/>
      <c r="H1271" s="53" t="s">
        <v>1911</v>
      </c>
      <c r="I1271" s="44" t="s">
        <v>1980</v>
      </c>
      <c r="J1271" s="44" t="s">
        <v>1913</v>
      </c>
      <c r="K1271" s="49">
        <v>44379</v>
      </c>
      <c r="L1271" s="53"/>
    </row>
    <row r="1272" spans="1:12" ht="63.75" x14ac:dyDescent="0.2">
      <c r="A1272" s="45" t="s">
        <v>1907</v>
      </c>
      <c r="B1272" s="45" t="s">
        <v>1908</v>
      </c>
      <c r="C1272" s="50" t="s">
        <v>2032</v>
      </c>
      <c r="D1272" s="55" t="s">
        <v>2033</v>
      </c>
      <c r="E1272" s="53" t="s">
        <v>105</v>
      </c>
      <c r="F1272" s="53" t="s">
        <v>62</v>
      </c>
      <c r="G1272" s="53"/>
      <c r="H1272" s="53" t="s">
        <v>1911</v>
      </c>
      <c r="I1272" s="44" t="s">
        <v>1912</v>
      </c>
      <c r="J1272" s="44" t="s">
        <v>1913</v>
      </c>
      <c r="K1272" s="49">
        <v>44377</v>
      </c>
      <c r="L1272" s="53"/>
    </row>
    <row r="1273" spans="1:12" ht="51" x14ac:dyDescent="0.2">
      <c r="A1273" s="88" t="s">
        <v>2034</v>
      </c>
      <c r="B1273" s="45" t="s">
        <v>2035</v>
      </c>
      <c r="C1273" s="55" t="s">
        <v>2036</v>
      </c>
      <c r="D1273" s="50" t="s">
        <v>2037</v>
      </c>
      <c r="E1273" s="53" t="s">
        <v>2038</v>
      </c>
      <c r="F1273" s="53" t="s">
        <v>62</v>
      </c>
      <c r="G1273" s="53"/>
      <c r="H1273" s="53" t="s">
        <v>2039</v>
      </c>
      <c r="I1273" s="44" t="s">
        <v>2040</v>
      </c>
      <c r="J1273" s="44" t="s">
        <v>1913</v>
      </c>
      <c r="K1273" s="49">
        <v>44377</v>
      </c>
      <c r="L1273" s="53"/>
    </row>
    <row r="1274" spans="1:12" ht="165.75" x14ac:dyDescent="0.2">
      <c r="A1274" s="88" t="s">
        <v>120</v>
      </c>
      <c r="B1274" s="45" t="s">
        <v>1956</v>
      </c>
      <c r="C1274" s="50" t="s">
        <v>2041</v>
      </c>
      <c r="D1274" s="50" t="s">
        <v>2042</v>
      </c>
      <c r="E1274" s="53" t="s">
        <v>105</v>
      </c>
      <c r="F1274" s="53" t="s">
        <v>62</v>
      </c>
      <c r="G1274" s="53"/>
      <c r="H1274" s="53" t="s">
        <v>1911</v>
      </c>
      <c r="I1274" s="44" t="s">
        <v>1980</v>
      </c>
      <c r="J1274" s="44" t="s">
        <v>1913</v>
      </c>
      <c r="K1274" s="49">
        <v>44377</v>
      </c>
      <c r="L1274" s="53"/>
    </row>
    <row r="1275" spans="1:12" ht="114.75" x14ac:dyDescent="0.2">
      <c r="A1275" s="88" t="s">
        <v>120</v>
      </c>
      <c r="B1275" s="45" t="s">
        <v>1956</v>
      </c>
      <c r="C1275" s="50" t="s">
        <v>2043</v>
      </c>
      <c r="D1275" s="50" t="s">
        <v>2044</v>
      </c>
      <c r="E1275" s="53" t="s">
        <v>105</v>
      </c>
      <c r="F1275" s="53" t="s">
        <v>62</v>
      </c>
      <c r="G1275" s="53"/>
      <c r="H1275" s="53" t="s">
        <v>1911</v>
      </c>
      <c r="I1275" s="44" t="s">
        <v>2003</v>
      </c>
      <c r="J1275" s="44" t="s">
        <v>1913</v>
      </c>
      <c r="K1275" s="49">
        <v>44377</v>
      </c>
      <c r="L1275" s="53"/>
    </row>
    <row r="1276" spans="1:12" ht="63.75" x14ac:dyDescent="0.2">
      <c r="A1276" s="45" t="s">
        <v>1907</v>
      </c>
      <c r="B1276" s="45" t="s">
        <v>1908</v>
      </c>
      <c r="C1276" s="50" t="s">
        <v>2045</v>
      </c>
      <c r="D1276" s="55" t="s">
        <v>1910</v>
      </c>
      <c r="E1276" s="53" t="s">
        <v>105</v>
      </c>
      <c r="F1276" s="53" t="s">
        <v>62</v>
      </c>
      <c r="G1276" s="53"/>
      <c r="H1276" s="53" t="s">
        <v>1911</v>
      </c>
      <c r="I1276" s="44" t="s">
        <v>1912</v>
      </c>
      <c r="J1276" s="44" t="s">
        <v>1913</v>
      </c>
      <c r="K1276" s="49">
        <v>44375</v>
      </c>
      <c r="L1276" s="53"/>
    </row>
    <row r="1277" spans="1:12" ht="89.25" x14ac:dyDescent="0.2">
      <c r="A1277" s="45" t="s">
        <v>1907</v>
      </c>
      <c r="B1277" s="45" t="s">
        <v>1908</v>
      </c>
      <c r="C1277" s="50" t="s">
        <v>2046</v>
      </c>
      <c r="D1277" s="50" t="s">
        <v>2047</v>
      </c>
      <c r="E1277" s="53" t="s">
        <v>105</v>
      </c>
      <c r="F1277" s="53" t="s">
        <v>62</v>
      </c>
      <c r="G1277" s="53"/>
      <c r="H1277" s="53" t="s">
        <v>1911</v>
      </c>
      <c r="I1277" s="44" t="s">
        <v>2048</v>
      </c>
      <c r="J1277" s="44" t="s">
        <v>1913</v>
      </c>
      <c r="K1277" s="49">
        <v>44369</v>
      </c>
      <c r="L1277" s="53"/>
    </row>
    <row r="1278" spans="1:12" ht="63.75" x14ac:dyDescent="0.2">
      <c r="A1278" s="45" t="s">
        <v>1907</v>
      </c>
      <c r="B1278" s="45" t="s">
        <v>1908</v>
      </c>
      <c r="C1278" s="50" t="s">
        <v>2049</v>
      </c>
      <c r="D1278" s="55" t="s">
        <v>1910</v>
      </c>
      <c r="E1278" s="53" t="s">
        <v>105</v>
      </c>
      <c r="F1278" s="53" t="s">
        <v>62</v>
      </c>
      <c r="G1278" s="53"/>
      <c r="H1278" s="53" t="s">
        <v>1911</v>
      </c>
      <c r="I1278" s="44" t="s">
        <v>1912</v>
      </c>
      <c r="J1278" s="44" t="s">
        <v>1913</v>
      </c>
      <c r="K1278" s="49">
        <v>44368</v>
      </c>
      <c r="L1278" s="53"/>
    </row>
    <row r="1279" spans="1:12" ht="38.25" x14ac:dyDescent="0.2">
      <c r="A1279" s="88" t="s">
        <v>2034</v>
      </c>
      <c r="B1279" s="45" t="s">
        <v>2035</v>
      </c>
      <c r="C1279" s="55" t="s">
        <v>2036</v>
      </c>
      <c r="D1279" s="50" t="s">
        <v>2050</v>
      </c>
      <c r="E1279" s="53" t="s">
        <v>2038</v>
      </c>
      <c r="F1279" s="53" t="s">
        <v>62</v>
      </c>
      <c r="G1279" s="53"/>
      <c r="H1279" s="53" t="s">
        <v>1911</v>
      </c>
      <c r="I1279" s="53" t="s">
        <v>2051</v>
      </c>
      <c r="J1279" s="44" t="s">
        <v>1913</v>
      </c>
      <c r="K1279" s="49">
        <v>44368</v>
      </c>
      <c r="L1279" s="53"/>
    </row>
    <row r="1280" spans="1:12" ht="63.75" x14ac:dyDescent="0.2">
      <c r="A1280" s="45" t="s">
        <v>1907</v>
      </c>
      <c r="B1280" s="45" t="s">
        <v>1908</v>
      </c>
      <c r="C1280" s="50" t="s">
        <v>2052</v>
      </c>
      <c r="D1280" s="55" t="s">
        <v>2053</v>
      </c>
      <c r="E1280" s="53" t="s">
        <v>105</v>
      </c>
      <c r="F1280" s="53" t="s">
        <v>62</v>
      </c>
      <c r="G1280" s="53"/>
      <c r="H1280" s="53" t="s">
        <v>1911</v>
      </c>
      <c r="I1280" s="44" t="s">
        <v>1912</v>
      </c>
      <c r="J1280" s="44" t="s">
        <v>1913</v>
      </c>
      <c r="K1280" s="49">
        <v>44363</v>
      </c>
      <c r="L1280" s="53"/>
    </row>
    <row r="1281" spans="1:12" ht="63.75" x14ac:dyDescent="0.2">
      <c r="A1281" s="45" t="s">
        <v>1907</v>
      </c>
      <c r="B1281" s="45" t="s">
        <v>1908</v>
      </c>
      <c r="C1281" s="50" t="s">
        <v>2054</v>
      </c>
      <c r="D1281" s="55" t="s">
        <v>563</v>
      </c>
      <c r="E1281" s="53" t="s">
        <v>105</v>
      </c>
      <c r="F1281" s="53" t="s">
        <v>62</v>
      </c>
      <c r="G1281" s="53"/>
      <c r="H1281" s="53" t="s">
        <v>1911</v>
      </c>
      <c r="I1281" s="44" t="s">
        <v>1912</v>
      </c>
      <c r="J1281" s="44" t="s">
        <v>1913</v>
      </c>
      <c r="K1281" s="49">
        <v>44363</v>
      </c>
      <c r="L1281" s="53"/>
    </row>
    <row r="1282" spans="1:12" ht="114.75" x14ac:dyDescent="0.2">
      <c r="A1282" s="88" t="s">
        <v>120</v>
      </c>
      <c r="B1282" s="45" t="s">
        <v>1956</v>
      </c>
      <c r="C1282" s="50" t="s">
        <v>2055</v>
      </c>
      <c r="D1282" s="50" t="s">
        <v>2056</v>
      </c>
      <c r="E1282" s="53" t="s">
        <v>105</v>
      </c>
      <c r="F1282" s="53" t="s">
        <v>62</v>
      </c>
      <c r="G1282" s="53"/>
      <c r="H1282" s="53" t="s">
        <v>1911</v>
      </c>
      <c r="I1282" s="44" t="s">
        <v>2003</v>
      </c>
      <c r="J1282" s="44" t="s">
        <v>1913</v>
      </c>
      <c r="K1282" s="49">
        <v>44362</v>
      </c>
      <c r="L1282" s="53"/>
    </row>
    <row r="1283" spans="1:12" ht="63.75" x14ac:dyDescent="0.2">
      <c r="A1283" s="45" t="s">
        <v>1907</v>
      </c>
      <c r="B1283" s="45" t="s">
        <v>1908</v>
      </c>
      <c r="C1283" s="50" t="s">
        <v>2057</v>
      </c>
      <c r="D1283" s="55" t="s">
        <v>1910</v>
      </c>
      <c r="E1283" s="53" t="s">
        <v>105</v>
      </c>
      <c r="F1283" s="53" t="s">
        <v>62</v>
      </c>
      <c r="G1283" s="53"/>
      <c r="H1283" s="53" t="s">
        <v>1911</v>
      </c>
      <c r="I1283" s="44" t="s">
        <v>1912</v>
      </c>
      <c r="J1283" s="44" t="s">
        <v>1913</v>
      </c>
      <c r="K1283" s="49">
        <v>44361</v>
      </c>
      <c r="L1283" s="53"/>
    </row>
    <row r="1284" spans="1:12" ht="165.75" x14ac:dyDescent="0.2">
      <c r="A1284" s="88" t="s">
        <v>120</v>
      </c>
      <c r="B1284" s="45" t="s">
        <v>1956</v>
      </c>
      <c r="C1284" s="50" t="s">
        <v>2058</v>
      </c>
      <c r="D1284" s="50" t="s">
        <v>2059</v>
      </c>
      <c r="E1284" s="53" t="s">
        <v>105</v>
      </c>
      <c r="F1284" s="53" t="s">
        <v>62</v>
      </c>
      <c r="G1284" s="53"/>
      <c r="H1284" s="53" t="s">
        <v>1911</v>
      </c>
      <c r="I1284" s="44" t="s">
        <v>1980</v>
      </c>
      <c r="J1284" s="44" t="s">
        <v>1913</v>
      </c>
      <c r="K1284" s="49">
        <v>44361</v>
      </c>
      <c r="L1284" s="53"/>
    </row>
    <row r="1285" spans="1:12" ht="165.75" x14ac:dyDescent="0.2">
      <c r="A1285" s="88" t="s">
        <v>120</v>
      </c>
      <c r="B1285" s="45" t="s">
        <v>1956</v>
      </c>
      <c r="C1285" s="50" t="s">
        <v>2060</v>
      </c>
      <c r="D1285" s="50" t="s">
        <v>2061</v>
      </c>
      <c r="E1285" s="53" t="s">
        <v>105</v>
      </c>
      <c r="F1285" s="53" t="s">
        <v>62</v>
      </c>
      <c r="G1285" s="53"/>
      <c r="H1285" s="53" t="s">
        <v>1911</v>
      </c>
      <c r="I1285" s="44" t="s">
        <v>1980</v>
      </c>
      <c r="J1285" s="44" t="s">
        <v>1913</v>
      </c>
      <c r="K1285" s="49">
        <v>44358</v>
      </c>
      <c r="L1285" s="53"/>
    </row>
    <row r="1286" spans="1:12" ht="63.75" x14ac:dyDescent="0.2">
      <c r="A1286" s="45" t="s">
        <v>1907</v>
      </c>
      <c r="B1286" s="45" t="s">
        <v>1908</v>
      </c>
      <c r="C1286" s="50" t="s">
        <v>2062</v>
      </c>
      <c r="D1286" s="50" t="s">
        <v>2063</v>
      </c>
      <c r="E1286" s="53" t="s">
        <v>105</v>
      </c>
      <c r="F1286" s="53" t="s">
        <v>62</v>
      </c>
      <c r="G1286" s="53"/>
      <c r="H1286" s="53" t="s">
        <v>1911</v>
      </c>
      <c r="I1286" s="44" t="s">
        <v>1912</v>
      </c>
      <c r="J1286" s="44" t="s">
        <v>1913</v>
      </c>
      <c r="K1286" s="49">
        <v>44357</v>
      </c>
      <c r="L1286" s="53"/>
    </row>
    <row r="1287" spans="1:12" ht="63.75" x14ac:dyDescent="0.2">
      <c r="A1287" s="45" t="s">
        <v>1907</v>
      </c>
      <c r="B1287" s="45" t="s">
        <v>1908</v>
      </c>
      <c r="C1287" s="50" t="s">
        <v>2064</v>
      </c>
      <c r="D1287" s="50" t="s">
        <v>2065</v>
      </c>
      <c r="E1287" s="53" t="s">
        <v>105</v>
      </c>
      <c r="F1287" s="53" t="s">
        <v>62</v>
      </c>
      <c r="G1287" s="53"/>
      <c r="H1287" s="53" t="s">
        <v>1911</v>
      </c>
      <c r="I1287" s="44" t="s">
        <v>1912</v>
      </c>
      <c r="J1287" s="44" t="s">
        <v>1913</v>
      </c>
      <c r="K1287" s="49">
        <v>44357</v>
      </c>
      <c r="L1287" s="53"/>
    </row>
    <row r="1288" spans="1:12" ht="63.75" x14ac:dyDescent="0.2">
      <c r="A1288" s="45" t="s">
        <v>1907</v>
      </c>
      <c r="B1288" s="45" t="s">
        <v>1908</v>
      </c>
      <c r="C1288" s="50" t="s">
        <v>2066</v>
      </c>
      <c r="D1288" s="55" t="s">
        <v>2067</v>
      </c>
      <c r="E1288" s="53" t="s">
        <v>105</v>
      </c>
      <c r="F1288" s="53" t="s">
        <v>62</v>
      </c>
      <c r="G1288" s="53"/>
      <c r="H1288" s="53" t="s">
        <v>1911</v>
      </c>
      <c r="I1288" s="44" t="s">
        <v>1912</v>
      </c>
      <c r="J1288" s="44" t="s">
        <v>1913</v>
      </c>
      <c r="K1288" s="49">
        <v>44357</v>
      </c>
      <c r="L1288" s="53"/>
    </row>
    <row r="1289" spans="1:12" ht="165.75" x14ac:dyDescent="0.2">
      <c r="A1289" s="88" t="s">
        <v>120</v>
      </c>
      <c r="B1289" s="45" t="s">
        <v>1956</v>
      </c>
      <c r="C1289" s="50" t="s">
        <v>2068</v>
      </c>
      <c r="D1289" s="50" t="s">
        <v>2069</v>
      </c>
      <c r="E1289" s="53" t="s">
        <v>105</v>
      </c>
      <c r="F1289" s="53" t="s">
        <v>62</v>
      </c>
      <c r="G1289" s="53"/>
      <c r="H1289" s="53" t="s">
        <v>1911</v>
      </c>
      <c r="I1289" s="44" t="s">
        <v>1980</v>
      </c>
      <c r="J1289" s="44" t="s">
        <v>1913</v>
      </c>
      <c r="K1289" s="49">
        <v>44357</v>
      </c>
      <c r="L1289" s="53"/>
    </row>
    <row r="1290" spans="1:12" ht="63.75" x14ac:dyDescent="0.2">
      <c r="A1290" s="45" t="s">
        <v>1907</v>
      </c>
      <c r="B1290" s="45" t="s">
        <v>1908</v>
      </c>
      <c r="C1290" s="50" t="s">
        <v>2070</v>
      </c>
      <c r="D1290" s="55" t="s">
        <v>1910</v>
      </c>
      <c r="E1290" s="53" t="s">
        <v>105</v>
      </c>
      <c r="F1290" s="53" t="s">
        <v>62</v>
      </c>
      <c r="G1290" s="53"/>
      <c r="H1290" s="53" t="s">
        <v>1911</v>
      </c>
      <c r="I1290" s="44" t="s">
        <v>1912</v>
      </c>
      <c r="J1290" s="44" t="s">
        <v>1913</v>
      </c>
      <c r="K1290" s="49">
        <v>44355</v>
      </c>
      <c r="L1290" s="53"/>
    </row>
    <row r="1291" spans="1:12" ht="165.75" x14ac:dyDescent="0.2">
      <c r="A1291" s="88" t="s">
        <v>120</v>
      </c>
      <c r="B1291" s="45" t="s">
        <v>1956</v>
      </c>
      <c r="C1291" s="50" t="s">
        <v>2071</v>
      </c>
      <c r="D1291" s="55" t="s">
        <v>2072</v>
      </c>
      <c r="E1291" s="53" t="s">
        <v>105</v>
      </c>
      <c r="F1291" s="53" t="s">
        <v>62</v>
      </c>
      <c r="G1291" s="53"/>
      <c r="H1291" s="53" t="s">
        <v>1911</v>
      </c>
      <c r="I1291" s="44" t="s">
        <v>1980</v>
      </c>
      <c r="J1291" s="44" t="s">
        <v>1913</v>
      </c>
      <c r="K1291" s="49">
        <v>44355</v>
      </c>
      <c r="L1291" s="53"/>
    </row>
    <row r="1292" spans="1:12" ht="63.75" x14ac:dyDescent="0.2">
      <c r="A1292" s="45" t="s">
        <v>1907</v>
      </c>
      <c r="B1292" s="45" t="s">
        <v>1908</v>
      </c>
      <c r="C1292" s="50" t="s">
        <v>2073</v>
      </c>
      <c r="D1292" s="55" t="s">
        <v>1910</v>
      </c>
      <c r="E1292" s="53" t="s">
        <v>105</v>
      </c>
      <c r="F1292" s="53" t="s">
        <v>62</v>
      </c>
      <c r="G1292" s="53"/>
      <c r="H1292" s="53" t="s">
        <v>1911</v>
      </c>
      <c r="I1292" s="44" t="s">
        <v>1912</v>
      </c>
      <c r="J1292" s="44" t="s">
        <v>1913</v>
      </c>
      <c r="K1292" s="49">
        <v>44354</v>
      </c>
      <c r="L1292" s="53"/>
    </row>
    <row r="1293" spans="1:12" ht="165.75" x14ac:dyDescent="0.2">
      <c r="A1293" s="88" t="s">
        <v>120</v>
      </c>
      <c r="B1293" s="45" t="s">
        <v>1956</v>
      </c>
      <c r="C1293" s="50" t="s">
        <v>2074</v>
      </c>
      <c r="D1293" s="55" t="s">
        <v>2075</v>
      </c>
      <c r="E1293" s="53" t="s">
        <v>105</v>
      </c>
      <c r="F1293" s="53" t="s">
        <v>62</v>
      </c>
      <c r="G1293" s="53"/>
      <c r="H1293" s="53" t="s">
        <v>1911</v>
      </c>
      <c r="I1293" s="44" t="s">
        <v>1980</v>
      </c>
      <c r="J1293" s="44" t="s">
        <v>1913</v>
      </c>
      <c r="K1293" s="49">
        <v>44354</v>
      </c>
      <c r="L1293" s="53"/>
    </row>
    <row r="1294" spans="1:12" ht="165.75" x14ac:dyDescent="0.2">
      <c r="A1294" s="88" t="s">
        <v>120</v>
      </c>
      <c r="B1294" s="45" t="s">
        <v>1956</v>
      </c>
      <c r="C1294" s="50" t="s">
        <v>2076</v>
      </c>
      <c r="D1294" s="50" t="s">
        <v>2077</v>
      </c>
      <c r="E1294" s="53" t="s">
        <v>105</v>
      </c>
      <c r="F1294" s="53" t="s">
        <v>62</v>
      </c>
      <c r="G1294" s="53"/>
      <c r="H1294" s="53" t="s">
        <v>1911</v>
      </c>
      <c r="I1294" s="44" t="s">
        <v>1980</v>
      </c>
      <c r="J1294" s="44" t="s">
        <v>1913</v>
      </c>
      <c r="K1294" s="49">
        <v>44354</v>
      </c>
      <c r="L1294" s="53"/>
    </row>
    <row r="1295" spans="1:12" ht="114.75" x14ac:dyDescent="0.2">
      <c r="A1295" s="88" t="s">
        <v>120</v>
      </c>
      <c r="B1295" s="45" t="s">
        <v>1956</v>
      </c>
      <c r="C1295" s="50" t="s">
        <v>2078</v>
      </c>
      <c r="D1295" s="50" t="s">
        <v>2079</v>
      </c>
      <c r="E1295" s="53" t="s">
        <v>105</v>
      </c>
      <c r="F1295" s="53" t="s">
        <v>62</v>
      </c>
      <c r="G1295" s="53"/>
      <c r="H1295" s="53" t="s">
        <v>1911</v>
      </c>
      <c r="I1295" s="44" t="s">
        <v>2003</v>
      </c>
      <c r="J1295" s="44" t="s">
        <v>1913</v>
      </c>
      <c r="K1295" s="49">
        <v>44351</v>
      </c>
      <c r="L1295" s="53"/>
    </row>
    <row r="1296" spans="1:12" ht="114.75" x14ac:dyDescent="0.2">
      <c r="A1296" s="88" t="s">
        <v>120</v>
      </c>
      <c r="B1296" s="45" t="s">
        <v>1956</v>
      </c>
      <c r="C1296" s="50" t="s">
        <v>2080</v>
      </c>
      <c r="D1296" s="50" t="s">
        <v>2081</v>
      </c>
      <c r="E1296" s="53" t="s">
        <v>105</v>
      </c>
      <c r="F1296" s="53" t="s">
        <v>62</v>
      </c>
      <c r="G1296" s="53"/>
      <c r="H1296" s="53" t="s">
        <v>1911</v>
      </c>
      <c r="I1296" s="44" t="s">
        <v>2003</v>
      </c>
      <c r="J1296" s="44" t="s">
        <v>1913</v>
      </c>
      <c r="K1296" s="49">
        <v>44350</v>
      </c>
      <c r="L1296" s="53"/>
    </row>
    <row r="1297" spans="1:12" ht="165.75" x14ac:dyDescent="0.2">
      <c r="A1297" s="88" t="s">
        <v>120</v>
      </c>
      <c r="B1297" s="45" t="s">
        <v>1956</v>
      </c>
      <c r="C1297" s="50" t="s">
        <v>2082</v>
      </c>
      <c r="D1297" s="50" t="s">
        <v>2083</v>
      </c>
      <c r="E1297" s="53" t="s">
        <v>105</v>
      </c>
      <c r="F1297" s="53" t="s">
        <v>62</v>
      </c>
      <c r="G1297" s="53"/>
      <c r="H1297" s="53" t="s">
        <v>1911</v>
      </c>
      <c r="I1297" s="44" t="s">
        <v>1980</v>
      </c>
      <c r="J1297" s="44" t="s">
        <v>1913</v>
      </c>
      <c r="K1297" s="49">
        <v>44349</v>
      </c>
      <c r="L1297" s="53"/>
    </row>
    <row r="1298" spans="1:12" ht="165.75" x14ac:dyDescent="0.2">
      <c r="A1298" s="88" t="s">
        <v>120</v>
      </c>
      <c r="B1298" s="45" t="s">
        <v>1956</v>
      </c>
      <c r="C1298" s="50" t="s">
        <v>2084</v>
      </c>
      <c r="D1298" s="50" t="s">
        <v>2085</v>
      </c>
      <c r="E1298" s="53" t="s">
        <v>105</v>
      </c>
      <c r="F1298" s="53" t="s">
        <v>62</v>
      </c>
      <c r="G1298" s="53"/>
      <c r="H1298" s="53" t="s">
        <v>1911</v>
      </c>
      <c r="I1298" s="44" t="s">
        <v>1980</v>
      </c>
      <c r="J1298" s="44" t="s">
        <v>1913</v>
      </c>
      <c r="K1298" s="49">
        <v>44349</v>
      </c>
      <c r="L1298" s="53"/>
    </row>
    <row r="1299" spans="1:12" ht="165.75" x14ac:dyDescent="0.2">
      <c r="A1299" s="88" t="s">
        <v>120</v>
      </c>
      <c r="B1299" s="45" t="s">
        <v>1956</v>
      </c>
      <c r="C1299" s="50" t="s">
        <v>2086</v>
      </c>
      <c r="D1299" s="50" t="s">
        <v>2087</v>
      </c>
      <c r="E1299" s="53" t="s">
        <v>105</v>
      </c>
      <c r="F1299" s="53" t="s">
        <v>62</v>
      </c>
      <c r="G1299" s="53"/>
      <c r="H1299" s="53" t="s">
        <v>1911</v>
      </c>
      <c r="I1299" s="44" t="s">
        <v>1980</v>
      </c>
      <c r="J1299" s="44" t="s">
        <v>1913</v>
      </c>
      <c r="K1299" s="49">
        <v>44349</v>
      </c>
      <c r="L1299" s="53"/>
    </row>
    <row r="1300" spans="1:12" ht="165.75" x14ac:dyDescent="0.2">
      <c r="A1300" s="88" t="s">
        <v>120</v>
      </c>
      <c r="B1300" s="45" t="s">
        <v>1956</v>
      </c>
      <c r="C1300" s="50" t="s">
        <v>2088</v>
      </c>
      <c r="D1300" s="55" t="s">
        <v>2089</v>
      </c>
      <c r="E1300" s="53" t="s">
        <v>105</v>
      </c>
      <c r="F1300" s="53" t="s">
        <v>62</v>
      </c>
      <c r="G1300" s="53"/>
      <c r="H1300" s="53" t="s">
        <v>1911</v>
      </c>
      <c r="I1300" s="44" t="s">
        <v>1980</v>
      </c>
      <c r="J1300" s="44" t="s">
        <v>1913</v>
      </c>
      <c r="K1300" s="49">
        <v>44349</v>
      </c>
      <c r="L1300" s="53"/>
    </row>
    <row r="1301" spans="1:12" ht="114.75" x14ac:dyDescent="0.2">
      <c r="A1301" s="88" t="s">
        <v>120</v>
      </c>
      <c r="B1301" s="45" t="s">
        <v>1956</v>
      </c>
      <c r="C1301" s="50" t="s">
        <v>2090</v>
      </c>
      <c r="D1301" s="50" t="s">
        <v>2091</v>
      </c>
      <c r="E1301" s="53" t="s">
        <v>105</v>
      </c>
      <c r="F1301" s="53" t="s">
        <v>62</v>
      </c>
      <c r="G1301" s="53"/>
      <c r="H1301" s="53" t="s">
        <v>1911</v>
      </c>
      <c r="I1301" s="44" t="s">
        <v>2003</v>
      </c>
      <c r="J1301" s="44" t="s">
        <v>1913</v>
      </c>
      <c r="K1301" s="49">
        <v>44349</v>
      </c>
      <c r="L1301" s="53"/>
    </row>
    <row r="1302" spans="1:12" ht="114.75" x14ac:dyDescent="0.2">
      <c r="A1302" s="88" t="s">
        <v>2092</v>
      </c>
      <c r="B1302" s="45" t="s">
        <v>2035</v>
      </c>
      <c r="C1302" s="55" t="s">
        <v>2036</v>
      </c>
      <c r="D1302" s="55" t="s">
        <v>2093</v>
      </c>
      <c r="E1302" s="53" t="s">
        <v>2038</v>
      </c>
      <c r="F1302" s="53" t="s">
        <v>62</v>
      </c>
      <c r="G1302" s="53"/>
      <c r="H1302" s="53" t="s">
        <v>1911</v>
      </c>
      <c r="I1302" s="44" t="s">
        <v>2094</v>
      </c>
      <c r="J1302" s="44" t="s">
        <v>1913</v>
      </c>
      <c r="K1302" s="49">
        <v>44348</v>
      </c>
      <c r="L1302" s="53"/>
    </row>
    <row r="1303" spans="1:12" ht="165.75" x14ac:dyDescent="0.2">
      <c r="A1303" s="88" t="s">
        <v>120</v>
      </c>
      <c r="B1303" s="45" t="s">
        <v>1956</v>
      </c>
      <c r="C1303" s="50" t="s">
        <v>2095</v>
      </c>
      <c r="D1303" s="50" t="s">
        <v>2096</v>
      </c>
      <c r="E1303" s="53" t="s">
        <v>105</v>
      </c>
      <c r="F1303" s="53" t="s">
        <v>62</v>
      </c>
      <c r="G1303" s="53"/>
      <c r="H1303" s="53" t="s">
        <v>1911</v>
      </c>
      <c r="I1303" s="44" t="s">
        <v>1980</v>
      </c>
      <c r="J1303" s="44" t="s">
        <v>1913</v>
      </c>
      <c r="K1303" s="49">
        <v>44347</v>
      </c>
      <c r="L1303" s="53"/>
    </row>
    <row r="1304" spans="1:12" ht="114.75" x14ac:dyDescent="0.2">
      <c r="A1304" s="88" t="s">
        <v>120</v>
      </c>
      <c r="B1304" s="45" t="s">
        <v>1956</v>
      </c>
      <c r="C1304" s="50" t="s">
        <v>2097</v>
      </c>
      <c r="D1304" s="50" t="s">
        <v>2098</v>
      </c>
      <c r="E1304" s="53" t="s">
        <v>105</v>
      </c>
      <c r="F1304" s="53" t="s">
        <v>62</v>
      </c>
      <c r="G1304" s="53"/>
      <c r="H1304" s="53" t="s">
        <v>1911</v>
      </c>
      <c r="I1304" s="44" t="s">
        <v>2003</v>
      </c>
      <c r="J1304" s="44" t="s">
        <v>1913</v>
      </c>
      <c r="K1304" s="49">
        <v>44347</v>
      </c>
      <c r="L1304" s="53"/>
    </row>
    <row r="1305" spans="1:12" ht="165.75" x14ac:dyDescent="0.2">
      <c r="A1305" s="88" t="s">
        <v>120</v>
      </c>
      <c r="B1305" s="45" t="s">
        <v>1956</v>
      </c>
      <c r="C1305" s="50" t="s">
        <v>2099</v>
      </c>
      <c r="D1305" s="55" t="s">
        <v>2100</v>
      </c>
      <c r="E1305" s="53" t="s">
        <v>105</v>
      </c>
      <c r="F1305" s="53" t="s">
        <v>62</v>
      </c>
      <c r="G1305" s="53"/>
      <c r="H1305" s="53" t="s">
        <v>1911</v>
      </c>
      <c r="I1305" s="44" t="s">
        <v>1980</v>
      </c>
      <c r="J1305" s="44" t="s">
        <v>1913</v>
      </c>
      <c r="K1305" s="49">
        <v>44343</v>
      </c>
      <c r="L1305" s="53"/>
    </row>
    <row r="1306" spans="1:12" ht="165.75" x14ac:dyDescent="0.2">
      <c r="A1306" s="88" t="s">
        <v>120</v>
      </c>
      <c r="B1306" s="45" t="s">
        <v>1956</v>
      </c>
      <c r="C1306" s="50" t="s">
        <v>2101</v>
      </c>
      <c r="D1306" s="50" t="s">
        <v>2102</v>
      </c>
      <c r="E1306" s="53" t="s">
        <v>105</v>
      </c>
      <c r="F1306" s="53" t="s">
        <v>62</v>
      </c>
      <c r="G1306" s="53"/>
      <c r="H1306" s="53" t="s">
        <v>1911</v>
      </c>
      <c r="I1306" s="44" t="s">
        <v>1980</v>
      </c>
      <c r="J1306" s="44" t="s">
        <v>1913</v>
      </c>
      <c r="K1306" s="49">
        <v>44343</v>
      </c>
      <c r="L1306" s="53"/>
    </row>
    <row r="1307" spans="1:12" ht="114.75" x14ac:dyDescent="0.2">
      <c r="A1307" s="88" t="s">
        <v>120</v>
      </c>
      <c r="B1307" s="45" t="s">
        <v>1956</v>
      </c>
      <c r="C1307" s="50" t="s">
        <v>2103</v>
      </c>
      <c r="D1307" s="50" t="s">
        <v>2104</v>
      </c>
      <c r="E1307" s="53" t="s">
        <v>105</v>
      </c>
      <c r="F1307" s="53" t="s">
        <v>62</v>
      </c>
      <c r="G1307" s="53"/>
      <c r="H1307" s="53" t="s">
        <v>1911</v>
      </c>
      <c r="I1307" s="44" t="s">
        <v>2105</v>
      </c>
      <c r="J1307" s="44" t="s">
        <v>1913</v>
      </c>
      <c r="K1307" s="49">
        <v>44343</v>
      </c>
      <c r="L1307" s="53"/>
    </row>
    <row r="1308" spans="1:12" ht="165.75" x14ac:dyDescent="0.2">
      <c r="A1308" s="88" t="s">
        <v>120</v>
      </c>
      <c r="B1308" s="45" t="s">
        <v>1956</v>
      </c>
      <c r="C1308" s="50" t="s">
        <v>2106</v>
      </c>
      <c r="D1308" s="50" t="s">
        <v>2107</v>
      </c>
      <c r="E1308" s="53" t="s">
        <v>105</v>
      </c>
      <c r="F1308" s="53" t="s">
        <v>62</v>
      </c>
      <c r="G1308" s="53"/>
      <c r="H1308" s="53" t="s">
        <v>1911</v>
      </c>
      <c r="I1308" s="44" t="s">
        <v>1980</v>
      </c>
      <c r="J1308" s="44" t="s">
        <v>1913</v>
      </c>
      <c r="K1308" s="49">
        <v>44343</v>
      </c>
      <c r="L1308" s="53"/>
    </row>
    <row r="1309" spans="1:12" ht="165.75" x14ac:dyDescent="0.2">
      <c r="A1309" s="88" t="s">
        <v>120</v>
      </c>
      <c r="B1309" s="45" t="s">
        <v>1956</v>
      </c>
      <c r="C1309" s="50" t="s">
        <v>2108</v>
      </c>
      <c r="D1309" s="50" t="s">
        <v>2109</v>
      </c>
      <c r="E1309" s="53" t="s">
        <v>105</v>
      </c>
      <c r="F1309" s="53" t="s">
        <v>62</v>
      </c>
      <c r="G1309" s="53"/>
      <c r="H1309" s="53" t="s">
        <v>1911</v>
      </c>
      <c r="I1309" s="44" t="s">
        <v>1980</v>
      </c>
      <c r="J1309" s="44" t="s">
        <v>1913</v>
      </c>
      <c r="K1309" s="49">
        <v>44342</v>
      </c>
      <c r="L1309" s="53"/>
    </row>
    <row r="1310" spans="1:12" ht="63.75" x14ac:dyDescent="0.2">
      <c r="A1310" s="45" t="s">
        <v>1907</v>
      </c>
      <c r="B1310" s="45" t="s">
        <v>1908</v>
      </c>
      <c r="C1310" s="50" t="s">
        <v>2110</v>
      </c>
      <c r="D1310" s="55" t="s">
        <v>1910</v>
      </c>
      <c r="E1310" s="53" t="s">
        <v>105</v>
      </c>
      <c r="F1310" s="53" t="s">
        <v>62</v>
      </c>
      <c r="G1310" s="53"/>
      <c r="H1310" s="53" t="s">
        <v>1911</v>
      </c>
      <c r="I1310" s="44" t="s">
        <v>1912</v>
      </c>
      <c r="J1310" s="44" t="s">
        <v>1913</v>
      </c>
      <c r="K1310" s="49">
        <v>44340</v>
      </c>
      <c r="L1310" s="53"/>
    </row>
    <row r="1311" spans="1:12" ht="63.75" x14ac:dyDescent="0.2">
      <c r="A1311" s="45" t="s">
        <v>1907</v>
      </c>
      <c r="B1311" s="45" t="s">
        <v>1908</v>
      </c>
      <c r="C1311" s="50" t="s">
        <v>2111</v>
      </c>
      <c r="D1311" s="55" t="s">
        <v>1910</v>
      </c>
      <c r="E1311" s="53" t="s">
        <v>105</v>
      </c>
      <c r="F1311" s="53" t="s">
        <v>62</v>
      </c>
      <c r="G1311" s="53"/>
      <c r="H1311" s="53" t="s">
        <v>1911</v>
      </c>
      <c r="I1311" s="44" t="s">
        <v>1912</v>
      </c>
      <c r="J1311" s="44" t="s">
        <v>1913</v>
      </c>
      <c r="K1311" s="49">
        <v>44340</v>
      </c>
      <c r="L1311" s="53"/>
    </row>
    <row r="1312" spans="1:12" ht="63.75" x14ac:dyDescent="0.2">
      <c r="A1312" s="45" t="s">
        <v>1907</v>
      </c>
      <c r="B1312" s="45" t="s">
        <v>1908</v>
      </c>
      <c r="C1312" s="50" t="s">
        <v>2112</v>
      </c>
      <c r="D1312" s="55" t="s">
        <v>2113</v>
      </c>
      <c r="E1312" s="53" t="s">
        <v>105</v>
      </c>
      <c r="F1312" s="53" t="s">
        <v>62</v>
      </c>
      <c r="G1312" s="53"/>
      <c r="H1312" s="53" t="s">
        <v>1911</v>
      </c>
      <c r="I1312" s="44" t="s">
        <v>1912</v>
      </c>
      <c r="J1312" s="44" t="s">
        <v>1913</v>
      </c>
      <c r="K1312" s="49">
        <v>44335</v>
      </c>
      <c r="L1312" s="53"/>
    </row>
    <row r="1313" spans="1:12" ht="76.5" x14ac:dyDescent="0.2">
      <c r="A1313" s="88" t="s">
        <v>120</v>
      </c>
      <c r="B1313" s="45" t="s">
        <v>1956</v>
      </c>
      <c r="C1313" s="50" t="s">
        <v>2114</v>
      </c>
      <c r="D1313" s="50" t="s">
        <v>2115</v>
      </c>
      <c r="E1313" s="53" t="s">
        <v>105</v>
      </c>
      <c r="F1313" s="53" t="s">
        <v>62</v>
      </c>
      <c r="G1313" s="53"/>
      <c r="H1313" s="53" t="s">
        <v>1911</v>
      </c>
      <c r="I1313" s="44" t="s">
        <v>1985</v>
      </c>
      <c r="J1313" s="44" t="s">
        <v>1913</v>
      </c>
      <c r="K1313" s="49">
        <v>44335</v>
      </c>
      <c r="L1313" s="53"/>
    </row>
    <row r="1314" spans="1:12" ht="63.75" x14ac:dyDescent="0.2">
      <c r="A1314" s="45" t="s">
        <v>1907</v>
      </c>
      <c r="B1314" s="45" t="s">
        <v>1908</v>
      </c>
      <c r="C1314" s="50" t="s">
        <v>2116</v>
      </c>
      <c r="D1314" s="55" t="s">
        <v>2117</v>
      </c>
      <c r="E1314" s="53" t="s">
        <v>105</v>
      </c>
      <c r="F1314" s="53" t="s">
        <v>62</v>
      </c>
      <c r="G1314" s="53"/>
      <c r="H1314" s="53" t="s">
        <v>1911</v>
      </c>
      <c r="I1314" s="44" t="s">
        <v>1912</v>
      </c>
      <c r="J1314" s="44" t="s">
        <v>1913</v>
      </c>
      <c r="K1314" s="49">
        <v>44333</v>
      </c>
      <c r="L1314" s="53"/>
    </row>
    <row r="1315" spans="1:12" ht="63.75" x14ac:dyDescent="0.2">
      <c r="A1315" s="45" t="s">
        <v>1907</v>
      </c>
      <c r="B1315" s="45" t="s">
        <v>1908</v>
      </c>
      <c r="C1315" s="50" t="s">
        <v>2118</v>
      </c>
      <c r="D1315" s="55" t="s">
        <v>1910</v>
      </c>
      <c r="E1315" s="53" t="s">
        <v>105</v>
      </c>
      <c r="F1315" s="53" t="s">
        <v>62</v>
      </c>
      <c r="G1315" s="53"/>
      <c r="H1315" s="53" t="s">
        <v>1911</v>
      </c>
      <c r="I1315" s="44" t="s">
        <v>1912</v>
      </c>
      <c r="J1315" s="44" t="s">
        <v>1913</v>
      </c>
      <c r="K1315" s="49">
        <v>44333</v>
      </c>
      <c r="L1315" s="53"/>
    </row>
    <row r="1316" spans="1:12" ht="63.75" x14ac:dyDescent="0.2">
      <c r="A1316" s="45" t="s">
        <v>1907</v>
      </c>
      <c r="B1316" s="45" t="s">
        <v>1908</v>
      </c>
      <c r="C1316" s="50" t="s">
        <v>2119</v>
      </c>
      <c r="D1316" s="55" t="s">
        <v>2120</v>
      </c>
      <c r="E1316" s="53" t="s">
        <v>105</v>
      </c>
      <c r="F1316" s="53" t="s">
        <v>62</v>
      </c>
      <c r="G1316" s="53"/>
      <c r="H1316" s="53" t="s">
        <v>1911</v>
      </c>
      <c r="I1316" s="44" t="s">
        <v>1912</v>
      </c>
      <c r="J1316" s="44" t="s">
        <v>1913</v>
      </c>
      <c r="K1316" s="49">
        <v>44327</v>
      </c>
      <c r="L1316" s="53"/>
    </row>
    <row r="1317" spans="1:12" ht="63.75" x14ac:dyDescent="0.2">
      <c r="A1317" s="45" t="s">
        <v>1907</v>
      </c>
      <c r="B1317" s="45" t="s">
        <v>1908</v>
      </c>
      <c r="C1317" s="50" t="s">
        <v>2121</v>
      </c>
      <c r="D1317" s="55" t="s">
        <v>1910</v>
      </c>
      <c r="E1317" s="53" t="s">
        <v>105</v>
      </c>
      <c r="F1317" s="53" t="s">
        <v>62</v>
      </c>
      <c r="G1317" s="53"/>
      <c r="H1317" s="53" t="s">
        <v>1911</v>
      </c>
      <c r="I1317" s="44" t="s">
        <v>1912</v>
      </c>
      <c r="J1317" s="44" t="s">
        <v>1913</v>
      </c>
      <c r="K1317" s="49">
        <v>44326</v>
      </c>
      <c r="L1317" s="53"/>
    </row>
    <row r="1318" spans="1:12" ht="63.75" x14ac:dyDescent="0.2">
      <c r="A1318" s="45" t="s">
        <v>1907</v>
      </c>
      <c r="B1318" s="45" t="s">
        <v>1908</v>
      </c>
      <c r="C1318" s="50" t="s">
        <v>2122</v>
      </c>
      <c r="D1318" s="50" t="s">
        <v>2123</v>
      </c>
      <c r="E1318" s="53" t="s">
        <v>105</v>
      </c>
      <c r="F1318" s="53" t="s">
        <v>62</v>
      </c>
      <c r="G1318" s="53"/>
      <c r="H1318" s="53" t="s">
        <v>1911</v>
      </c>
      <c r="I1318" s="44" t="s">
        <v>1912</v>
      </c>
      <c r="J1318" s="44" t="s">
        <v>1913</v>
      </c>
      <c r="K1318" s="49">
        <v>44326</v>
      </c>
      <c r="L1318" s="53"/>
    </row>
    <row r="1319" spans="1:12" ht="165.75" x14ac:dyDescent="0.2">
      <c r="A1319" s="88" t="s">
        <v>120</v>
      </c>
      <c r="B1319" s="45" t="s">
        <v>1956</v>
      </c>
      <c r="C1319" s="50" t="s">
        <v>2124</v>
      </c>
      <c r="D1319" s="55" t="s">
        <v>2075</v>
      </c>
      <c r="E1319" s="53" t="s">
        <v>105</v>
      </c>
      <c r="F1319" s="53" t="s">
        <v>62</v>
      </c>
      <c r="G1319" s="53"/>
      <c r="H1319" s="53" t="s">
        <v>1911</v>
      </c>
      <c r="I1319" s="44" t="s">
        <v>1980</v>
      </c>
      <c r="J1319" s="44" t="s">
        <v>1913</v>
      </c>
      <c r="K1319" s="49">
        <v>44326</v>
      </c>
      <c r="L1319" s="53"/>
    </row>
    <row r="1320" spans="1:12" ht="165.75" x14ac:dyDescent="0.2">
      <c r="A1320" s="88" t="s">
        <v>120</v>
      </c>
      <c r="B1320" s="45" t="s">
        <v>1956</v>
      </c>
      <c r="C1320" s="50" t="s">
        <v>2125</v>
      </c>
      <c r="D1320" s="55" t="s">
        <v>2126</v>
      </c>
      <c r="E1320" s="53" t="s">
        <v>105</v>
      </c>
      <c r="F1320" s="53" t="s">
        <v>62</v>
      </c>
      <c r="G1320" s="53"/>
      <c r="H1320" s="53" t="s">
        <v>1911</v>
      </c>
      <c r="I1320" s="44" t="s">
        <v>1980</v>
      </c>
      <c r="J1320" s="44" t="s">
        <v>1913</v>
      </c>
      <c r="K1320" s="49">
        <v>44324</v>
      </c>
      <c r="L1320" s="53"/>
    </row>
    <row r="1321" spans="1:12" ht="165.75" x14ac:dyDescent="0.2">
      <c r="A1321" s="88" t="s">
        <v>120</v>
      </c>
      <c r="B1321" s="45" t="s">
        <v>1956</v>
      </c>
      <c r="C1321" s="50" t="s">
        <v>2127</v>
      </c>
      <c r="D1321" s="50" t="s">
        <v>2128</v>
      </c>
      <c r="E1321" s="53" t="s">
        <v>105</v>
      </c>
      <c r="F1321" s="53" t="s">
        <v>62</v>
      </c>
      <c r="G1321" s="53"/>
      <c r="H1321" s="53" t="s">
        <v>1911</v>
      </c>
      <c r="I1321" s="44" t="s">
        <v>1980</v>
      </c>
      <c r="J1321" s="44" t="s">
        <v>1913</v>
      </c>
      <c r="K1321" s="49">
        <v>44323</v>
      </c>
      <c r="L1321" s="53"/>
    </row>
    <row r="1322" spans="1:12" ht="76.5" x14ac:dyDescent="0.2">
      <c r="A1322" s="88" t="s">
        <v>120</v>
      </c>
      <c r="B1322" s="45" t="s">
        <v>1956</v>
      </c>
      <c r="C1322" s="50" t="s">
        <v>2129</v>
      </c>
      <c r="D1322" s="50" t="s">
        <v>2130</v>
      </c>
      <c r="E1322" s="53" t="s">
        <v>105</v>
      </c>
      <c r="F1322" s="53" t="s">
        <v>62</v>
      </c>
      <c r="G1322" s="53"/>
      <c r="H1322" s="53" t="s">
        <v>1911</v>
      </c>
      <c r="I1322" s="44" t="s">
        <v>1985</v>
      </c>
      <c r="J1322" s="44" t="s">
        <v>1913</v>
      </c>
      <c r="K1322" s="49">
        <v>44323</v>
      </c>
      <c r="L1322" s="53"/>
    </row>
    <row r="1323" spans="1:12" ht="165.75" x14ac:dyDescent="0.2">
      <c r="A1323" s="88" t="s">
        <v>120</v>
      </c>
      <c r="B1323" s="45" t="s">
        <v>1956</v>
      </c>
      <c r="C1323" s="50" t="s">
        <v>2131</v>
      </c>
      <c r="D1323" s="50" t="s">
        <v>2132</v>
      </c>
      <c r="E1323" s="53" t="s">
        <v>105</v>
      </c>
      <c r="F1323" s="53" t="s">
        <v>62</v>
      </c>
      <c r="G1323" s="53"/>
      <c r="H1323" s="53" t="s">
        <v>1911</v>
      </c>
      <c r="I1323" s="44" t="s">
        <v>1980</v>
      </c>
      <c r="J1323" s="44" t="s">
        <v>1913</v>
      </c>
      <c r="K1323" s="49">
        <v>44323</v>
      </c>
      <c r="L1323" s="53"/>
    </row>
    <row r="1324" spans="1:12" ht="165.75" x14ac:dyDescent="0.2">
      <c r="A1324" s="88" t="s">
        <v>120</v>
      </c>
      <c r="B1324" s="45" t="s">
        <v>1956</v>
      </c>
      <c r="C1324" s="50" t="s">
        <v>2127</v>
      </c>
      <c r="D1324" s="50" t="s">
        <v>2128</v>
      </c>
      <c r="E1324" s="53" t="s">
        <v>105</v>
      </c>
      <c r="F1324" s="53" t="s">
        <v>62</v>
      </c>
      <c r="G1324" s="53"/>
      <c r="H1324" s="53" t="s">
        <v>1911</v>
      </c>
      <c r="I1324" s="44" t="s">
        <v>1980</v>
      </c>
      <c r="J1324" s="44" t="s">
        <v>1913</v>
      </c>
      <c r="K1324" s="49">
        <v>44323</v>
      </c>
      <c r="L1324" s="53"/>
    </row>
    <row r="1325" spans="1:12" ht="63.75" x14ac:dyDescent="0.2">
      <c r="A1325" s="88" t="s">
        <v>120</v>
      </c>
      <c r="B1325" s="45" t="s">
        <v>1956</v>
      </c>
      <c r="C1325" s="50" t="s">
        <v>2133</v>
      </c>
      <c r="D1325" s="50" t="s">
        <v>2134</v>
      </c>
      <c r="E1325" s="53" t="s">
        <v>105</v>
      </c>
      <c r="F1325" s="53" t="s">
        <v>62</v>
      </c>
      <c r="G1325" s="53"/>
      <c r="H1325" s="53" t="s">
        <v>1911</v>
      </c>
      <c r="I1325" s="44" t="s">
        <v>2135</v>
      </c>
      <c r="J1325" s="44" t="s">
        <v>1913</v>
      </c>
      <c r="K1325" s="49">
        <v>44321</v>
      </c>
      <c r="L1325" s="53"/>
    </row>
    <row r="1326" spans="1:12" ht="165.75" x14ac:dyDescent="0.2">
      <c r="A1326" s="88" t="s">
        <v>120</v>
      </c>
      <c r="B1326" s="45" t="s">
        <v>1956</v>
      </c>
      <c r="C1326" s="50" t="s">
        <v>2136</v>
      </c>
      <c r="D1326" s="50" t="s">
        <v>2137</v>
      </c>
      <c r="E1326" s="53" t="s">
        <v>105</v>
      </c>
      <c r="F1326" s="53" t="s">
        <v>62</v>
      </c>
      <c r="G1326" s="53"/>
      <c r="H1326" s="53" t="s">
        <v>1911</v>
      </c>
      <c r="I1326" s="44" t="s">
        <v>1980</v>
      </c>
      <c r="J1326" s="44" t="s">
        <v>1913</v>
      </c>
      <c r="K1326" s="49">
        <v>44320</v>
      </c>
      <c r="L1326" s="53"/>
    </row>
    <row r="1327" spans="1:12" ht="63.75" x14ac:dyDescent="0.2">
      <c r="A1327" s="88" t="s">
        <v>120</v>
      </c>
      <c r="B1327" s="45" t="s">
        <v>1956</v>
      </c>
      <c r="C1327" s="50" t="s">
        <v>2138</v>
      </c>
      <c r="D1327" s="50" t="s">
        <v>2139</v>
      </c>
      <c r="E1327" s="53" t="s">
        <v>105</v>
      </c>
      <c r="F1327" s="53" t="s">
        <v>62</v>
      </c>
      <c r="G1327" s="53"/>
      <c r="H1327" s="53" t="s">
        <v>1911</v>
      </c>
      <c r="I1327" s="44" t="s">
        <v>2017</v>
      </c>
      <c r="J1327" s="44" t="s">
        <v>1913</v>
      </c>
      <c r="K1327" s="49">
        <v>44319</v>
      </c>
      <c r="L1327" s="53"/>
    </row>
    <row r="1328" spans="1:12" ht="165.75" x14ac:dyDescent="0.2">
      <c r="A1328" s="88" t="s">
        <v>120</v>
      </c>
      <c r="B1328" s="45" t="s">
        <v>1956</v>
      </c>
      <c r="C1328" s="50" t="s">
        <v>2140</v>
      </c>
      <c r="D1328" s="50" t="s">
        <v>2141</v>
      </c>
      <c r="E1328" s="53" t="s">
        <v>105</v>
      </c>
      <c r="F1328" s="53" t="s">
        <v>62</v>
      </c>
      <c r="G1328" s="53"/>
      <c r="H1328" s="53" t="s">
        <v>1911</v>
      </c>
      <c r="I1328" s="44" t="s">
        <v>1980</v>
      </c>
      <c r="J1328" s="44" t="s">
        <v>1913</v>
      </c>
      <c r="K1328" s="49">
        <v>44319</v>
      </c>
      <c r="L1328" s="53"/>
    </row>
    <row r="1329" spans="1:12" ht="165.75" x14ac:dyDescent="0.2">
      <c r="A1329" s="88" t="s">
        <v>120</v>
      </c>
      <c r="B1329" s="45" t="s">
        <v>1956</v>
      </c>
      <c r="C1329" s="50" t="s">
        <v>2142</v>
      </c>
      <c r="D1329" s="50" t="s">
        <v>2143</v>
      </c>
      <c r="E1329" s="53" t="s">
        <v>105</v>
      </c>
      <c r="F1329" s="53" t="s">
        <v>62</v>
      </c>
      <c r="G1329" s="53"/>
      <c r="H1329" s="53" t="s">
        <v>1911</v>
      </c>
      <c r="I1329" s="44" t="s">
        <v>1980</v>
      </c>
      <c r="J1329" s="44" t="s">
        <v>1913</v>
      </c>
      <c r="K1329" s="49">
        <v>44319</v>
      </c>
      <c r="L1329" s="53"/>
    </row>
    <row r="1330" spans="1:12" ht="165.75" x14ac:dyDescent="0.2">
      <c r="A1330" s="88" t="s">
        <v>120</v>
      </c>
      <c r="B1330" s="45" t="s">
        <v>1956</v>
      </c>
      <c r="C1330" s="50" t="s">
        <v>2144</v>
      </c>
      <c r="D1330" s="50" t="s">
        <v>2145</v>
      </c>
      <c r="E1330" s="53" t="s">
        <v>105</v>
      </c>
      <c r="F1330" s="53" t="s">
        <v>62</v>
      </c>
      <c r="G1330" s="53"/>
      <c r="H1330" s="53" t="s">
        <v>1911</v>
      </c>
      <c r="I1330" s="44" t="s">
        <v>1980</v>
      </c>
      <c r="J1330" s="44" t="s">
        <v>1913</v>
      </c>
      <c r="K1330" s="49">
        <v>44316</v>
      </c>
      <c r="L1330" s="53"/>
    </row>
    <row r="1331" spans="1:12" ht="89.25" x14ac:dyDescent="0.2">
      <c r="A1331" s="88" t="s">
        <v>120</v>
      </c>
      <c r="B1331" s="45" t="s">
        <v>1956</v>
      </c>
      <c r="C1331" s="50" t="s">
        <v>2146</v>
      </c>
      <c r="D1331" s="50" t="s">
        <v>2147</v>
      </c>
      <c r="E1331" s="53" t="s">
        <v>105</v>
      </c>
      <c r="F1331" s="53" t="s">
        <v>62</v>
      </c>
      <c r="G1331" s="53"/>
      <c r="H1331" s="53" t="s">
        <v>1911</v>
      </c>
      <c r="I1331" s="44" t="s">
        <v>2148</v>
      </c>
      <c r="J1331" s="44" t="s">
        <v>1913</v>
      </c>
      <c r="K1331" s="49">
        <v>44316</v>
      </c>
      <c r="L1331" s="53"/>
    </row>
    <row r="1332" spans="1:12" ht="114.75" x14ac:dyDescent="0.2">
      <c r="A1332" s="88" t="s">
        <v>120</v>
      </c>
      <c r="B1332" s="45" t="s">
        <v>1956</v>
      </c>
      <c r="C1332" s="50" t="s">
        <v>1978</v>
      </c>
      <c r="D1332" s="50" t="s">
        <v>2149</v>
      </c>
      <c r="E1332" s="53" t="s">
        <v>105</v>
      </c>
      <c r="F1332" s="53" t="s">
        <v>62</v>
      </c>
      <c r="G1332" s="53"/>
      <c r="H1332" s="53" t="s">
        <v>1911</v>
      </c>
      <c r="I1332" s="44" t="s">
        <v>2003</v>
      </c>
      <c r="J1332" s="44" t="s">
        <v>1913</v>
      </c>
      <c r="K1332" s="49">
        <v>44316</v>
      </c>
      <c r="L1332" s="53"/>
    </row>
    <row r="1333" spans="1:12" ht="165.75" x14ac:dyDescent="0.2">
      <c r="A1333" s="88" t="s">
        <v>120</v>
      </c>
      <c r="B1333" s="45" t="s">
        <v>1956</v>
      </c>
      <c r="C1333" s="50" t="s">
        <v>2150</v>
      </c>
      <c r="D1333" s="50" t="s">
        <v>2151</v>
      </c>
      <c r="E1333" s="53" t="s">
        <v>105</v>
      </c>
      <c r="F1333" s="53" t="s">
        <v>62</v>
      </c>
      <c r="G1333" s="53"/>
      <c r="H1333" s="53" t="s">
        <v>1911</v>
      </c>
      <c r="I1333" s="44" t="s">
        <v>1980</v>
      </c>
      <c r="J1333" s="44" t="s">
        <v>1913</v>
      </c>
      <c r="K1333" s="49">
        <v>44315</v>
      </c>
      <c r="L1333" s="44"/>
    </row>
    <row r="1334" spans="1:12" ht="165.75" x14ac:dyDescent="0.2">
      <c r="A1334" s="88" t="s">
        <v>120</v>
      </c>
      <c r="B1334" s="45" t="s">
        <v>1956</v>
      </c>
      <c r="C1334" s="50" t="s">
        <v>2152</v>
      </c>
      <c r="D1334" s="50" t="s">
        <v>2153</v>
      </c>
      <c r="E1334" s="53" t="s">
        <v>105</v>
      </c>
      <c r="F1334" s="53" t="s">
        <v>62</v>
      </c>
      <c r="G1334" s="53"/>
      <c r="H1334" s="53" t="s">
        <v>1911</v>
      </c>
      <c r="I1334" s="44" t="s">
        <v>1980</v>
      </c>
      <c r="J1334" s="44" t="s">
        <v>1913</v>
      </c>
      <c r="K1334" s="49">
        <v>44314</v>
      </c>
      <c r="L1334" s="53"/>
    </row>
    <row r="1335" spans="1:12" ht="165.75" x14ac:dyDescent="0.2">
      <c r="A1335" s="88" t="s">
        <v>120</v>
      </c>
      <c r="B1335" s="45" t="s">
        <v>1956</v>
      </c>
      <c r="C1335" s="50" t="s">
        <v>2154</v>
      </c>
      <c r="D1335" s="50" t="s">
        <v>2155</v>
      </c>
      <c r="E1335" s="53" t="s">
        <v>105</v>
      </c>
      <c r="F1335" s="53" t="s">
        <v>62</v>
      </c>
      <c r="G1335" s="53"/>
      <c r="H1335" s="53" t="s">
        <v>1911</v>
      </c>
      <c r="I1335" s="44" t="s">
        <v>1980</v>
      </c>
      <c r="J1335" s="44" t="s">
        <v>1913</v>
      </c>
      <c r="K1335" s="49">
        <v>44314</v>
      </c>
      <c r="L1335" s="44"/>
    </row>
    <row r="1336" spans="1:12" ht="63.75" x14ac:dyDescent="0.2">
      <c r="A1336" s="45" t="s">
        <v>1907</v>
      </c>
      <c r="B1336" s="45" t="s">
        <v>1908</v>
      </c>
      <c r="C1336" s="50" t="s">
        <v>2156</v>
      </c>
      <c r="D1336" s="55" t="s">
        <v>1910</v>
      </c>
      <c r="E1336" s="53" t="s">
        <v>105</v>
      </c>
      <c r="F1336" s="53" t="s">
        <v>62</v>
      </c>
      <c r="G1336" s="53"/>
      <c r="H1336" s="53" t="s">
        <v>1911</v>
      </c>
      <c r="I1336" s="44" t="s">
        <v>1912</v>
      </c>
      <c r="J1336" s="44" t="s">
        <v>1913</v>
      </c>
      <c r="K1336" s="49">
        <v>44312</v>
      </c>
      <c r="L1336" s="44"/>
    </row>
    <row r="1337" spans="1:12" ht="63.75" x14ac:dyDescent="0.2">
      <c r="A1337" s="45" t="s">
        <v>1907</v>
      </c>
      <c r="B1337" s="45" t="s">
        <v>1908</v>
      </c>
      <c r="C1337" s="50" t="s">
        <v>2157</v>
      </c>
      <c r="D1337" s="50" t="s">
        <v>2158</v>
      </c>
      <c r="E1337" s="53" t="s">
        <v>105</v>
      </c>
      <c r="F1337" s="53" t="s">
        <v>62</v>
      </c>
      <c r="G1337" s="53"/>
      <c r="H1337" s="53" t="s">
        <v>1911</v>
      </c>
      <c r="I1337" s="44" t="s">
        <v>1912</v>
      </c>
      <c r="J1337" s="44" t="s">
        <v>1913</v>
      </c>
      <c r="K1337" s="49">
        <v>44312</v>
      </c>
      <c r="L1337" s="53"/>
    </row>
    <row r="1338" spans="1:12" ht="165.75" x14ac:dyDescent="0.2">
      <c r="A1338" s="88" t="s">
        <v>120</v>
      </c>
      <c r="B1338" s="45" t="s">
        <v>1956</v>
      </c>
      <c r="C1338" s="50" t="s">
        <v>2159</v>
      </c>
      <c r="D1338" s="50" t="s">
        <v>2000</v>
      </c>
      <c r="E1338" s="53" t="s">
        <v>105</v>
      </c>
      <c r="F1338" s="53" t="s">
        <v>62</v>
      </c>
      <c r="G1338" s="53"/>
      <c r="H1338" s="53" t="s">
        <v>1911</v>
      </c>
      <c r="I1338" s="44" t="s">
        <v>2160</v>
      </c>
      <c r="J1338" s="44" t="s">
        <v>1913</v>
      </c>
      <c r="K1338" s="49">
        <v>44312</v>
      </c>
      <c r="L1338" s="44"/>
    </row>
    <row r="1339" spans="1:12" ht="76.5" x14ac:dyDescent="0.2">
      <c r="A1339" s="88" t="s">
        <v>120</v>
      </c>
      <c r="B1339" s="45" t="s">
        <v>1956</v>
      </c>
      <c r="C1339" s="50" t="s">
        <v>2161</v>
      </c>
      <c r="D1339" s="55" t="s">
        <v>2162</v>
      </c>
      <c r="E1339" s="53" t="s">
        <v>105</v>
      </c>
      <c r="F1339" s="53" t="s">
        <v>62</v>
      </c>
      <c r="G1339" s="53"/>
      <c r="H1339" s="53" t="s">
        <v>1911</v>
      </c>
      <c r="I1339" s="44" t="s">
        <v>1985</v>
      </c>
      <c r="J1339" s="44" t="s">
        <v>1913</v>
      </c>
      <c r="K1339" s="49">
        <v>44312</v>
      </c>
      <c r="L1339" s="44"/>
    </row>
    <row r="1340" spans="1:12" ht="114.75" x14ac:dyDescent="0.2">
      <c r="A1340" s="88" t="s">
        <v>120</v>
      </c>
      <c r="B1340" s="45" t="s">
        <v>1956</v>
      </c>
      <c r="C1340" s="50" t="s">
        <v>2030</v>
      </c>
      <c r="D1340" s="50" t="s">
        <v>2163</v>
      </c>
      <c r="E1340" s="53" t="s">
        <v>105</v>
      </c>
      <c r="F1340" s="53" t="s">
        <v>62</v>
      </c>
      <c r="G1340" s="53"/>
      <c r="H1340" s="53" t="s">
        <v>1911</v>
      </c>
      <c r="I1340" s="44" t="s">
        <v>2003</v>
      </c>
      <c r="J1340" s="44" t="s">
        <v>1913</v>
      </c>
      <c r="K1340" s="49">
        <v>44312</v>
      </c>
      <c r="L1340" s="53"/>
    </row>
    <row r="1341" spans="1:12" ht="63.75" x14ac:dyDescent="0.2">
      <c r="A1341" s="88" t="s">
        <v>2164</v>
      </c>
      <c r="B1341" s="45" t="s">
        <v>2165</v>
      </c>
      <c r="C1341" s="50" t="s">
        <v>2166</v>
      </c>
      <c r="D1341" s="50" t="s">
        <v>2167</v>
      </c>
      <c r="E1341" s="53" t="s">
        <v>105</v>
      </c>
      <c r="F1341" s="53" t="s">
        <v>62</v>
      </c>
      <c r="G1341" s="53"/>
      <c r="H1341" s="53" t="s">
        <v>1911</v>
      </c>
      <c r="I1341" s="53" t="s">
        <v>2164</v>
      </c>
      <c r="J1341" s="44" t="s">
        <v>1913</v>
      </c>
      <c r="K1341" s="49">
        <v>44310</v>
      </c>
      <c r="L1341" s="53"/>
    </row>
    <row r="1342" spans="1:12" ht="165.75" x14ac:dyDescent="0.2">
      <c r="A1342" s="88" t="s">
        <v>120</v>
      </c>
      <c r="B1342" s="45" t="s">
        <v>1956</v>
      </c>
      <c r="C1342" s="50" t="s">
        <v>2168</v>
      </c>
      <c r="D1342" s="50" t="s">
        <v>2169</v>
      </c>
      <c r="E1342" s="53" t="s">
        <v>105</v>
      </c>
      <c r="F1342" s="53" t="s">
        <v>62</v>
      </c>
      <c r="G1342" s="53"/>
      <c r="H1342" s="53" t="s">
        <v>1911</v>
      </c>
      <c r="I1342" s="44" t="s">
        <v>2160</v>
      </c>
      <c r="J1342" s="44" t="s">
        <v>1913</v>
      </c>
      <c r="K1342" s="49">
        <v>44309</v>
      </c>
      <c r="L1342" s="53"/>
    </row>
    <row r="1343" spans="1:12" ht="165.75" x14ac:dyDescent="0.2">
      <c r="A1343" s="88" t="s">
        <v>120</v>
      </c>
      <c r="B1343" s="45" t="s">
        <v>1956</v>
      </c>
      <c r="C1343" s="50" t="s">
        <v>2170</v>
      </c>
      <c r="D1343" s="50" t="s">
        <v>2171</v>
      </c>
      <c r="E1343" s="53" t="s">
        <v>105</v>
      </c>
      <c r="F1343" s="53" t="s">
        <v>62</v>
      </c>
      <c r="G1343" s="53"/>
      <c r="H1343" s="53" t="s">
        <v>1911</v>
      </c>
      <c r="I1343" s="44" t="s">
        <v>2160</v>
      </c>
      <c r="J1343" s="44" t="s">
        <v>1913</v>
      </c>
      <c r="K1343" s="49">
        <v>44309</v>
      </c>
      <c r="L1343" s="53"/>
    </row>
    <row r="1344" spans="1:12" ht="76.5" x14ac:dyDescent="0.2">
      <c r="A1344" s="88" t="s">
        <v>120</v>
      </c>
      <c r="B1344" s="45" t="s">
        <v>1956</v>
      </c>
      <c r="C1344" s="50" t="s">
        <v>2172</v>
      </c>
      <c r="D1344" s="50" t="s">
        <v>2173</v>
      </c>
      <c r="E1344" s="53" t="s">
        <v>105</v>
      </c>
      <c r="F1344" s="53" t="s">
        <v>62</v>
      </c>
      <c r="G1344" s="53"/>
      <c r="H1344" s="53" t="s">
        <v>1911</v>
      </c>
      <c r="I1344" s="44" t="s">
        <v>1985</v>
      </c>
      <c r="J1344" s="44" t="s">
        <v>1913</v>
      </c>
      <c r="K1344" s="49">
        <v>44309</v>
      </c>
      <c r="L1344" s="53"/>
    </row>
    <row r="1345" spans="1:12" ht="165.75" x14ac:dyDescent="0.2">
      <c r="A1345" s="88" t="s">
        <v>120</v>
      </c>
      <c r="B1345" s="45" t="s">
        <v>1956</v>
      </c>
      <c r="C1345" s="50" t="s">
        <v>2168</v>
      </c>
      <c r="D1345" s="50" t="s">
        <v>2174</v>
      </c>
      <c r="E1345" s="53" t="s">
        <v>105</v>
      </c>
      <c r="F1345" s="53" t="s">
        <v>62</v>
      </c>
      <c r="G1345" s="53"/>
      <c r="H1345" s="53" t="s">
        <v>1911</v>
      </c>
      <c r="I1345" s="44" t="s">
        <v>2160</v>
      </c>
      <c r="J1345" s="44" t="s">
        <v>1913</v>
      </c>
      <c r="K1345" s="49">
        <v>44308</v>
      </c>
      <c r="L1345" s="53"/>
    </row>
    <row r="1346" spans="1:12" ht="165.75" x14ac:dyDescent="0.2">
      <c r="A1346" s="88" t="s">
        <v>120</v>
      </c>
      <c r="B1346" s="45" t="s">
        <v>1956</v>
      </c>
      <c r="C1346" s="50" t="s">
        <v>2175</v>
      </c>
      <c r="D1346" s="50" t="s">
        <v>2176</v>
      </c>
      <c r="E1346" s="53" t="s">
        <v>105</v>
      </c>
      <c r="F1346" s="53" t="s">
        <v>62</v>
      </c>
      <c r="G1346" s="53"/>
      <c r="H1346" s="53" t="s">
        <v>1911</v>
      </c>
      <c r="I1346" s="44" t="s">
        <v>2160</v>
      </c>
      <c r="J1346" s="44" t="s">
        <v>1913</v>
      </c>
      <c r="K1346" s="49">
        <v>44307</v>
      </c>
      <c r="L1346" s="53"/>
    </row>
    <row r="1347" spans="1:12" ht="165.75" x14ac:dyDescent="0.2">
      <c r="A1347" s="88" t="s">
        <v>120</v>
      </c>
      <c r="B1347" s="45" t="s">
        <v>1956</v>
      </c>
      <c r="C1347" s="50" t="s">
        <v>2177</v>
      </c>
      <c r="D1347" s="55" t="s">
        <v>2178</v>
      </c>
      <c r="E1347" s="53" t="s">
        <v>105</v>
      </c>
      <c r="F1347" s="53" t="s">
        <v>62</v>
      </c>
      <c r="G1347" s="53"/>
      <c r="H1347" s="53" t="s">
        <v>1911</v>
      </c>
      <c r="I1347" s="44" t="s">
        <v>2160</v>
      </c>
      <c r="J1347" s="44" t="s">
        <v>1913</v>
      </c>
      <c r="K1347" s="49">
        <v>44307</v>
      </c>
      <c r="L1347" s="53"/>
    </row>
    <row r="1348" spans="1:12" ht="165.75" x14ac:dyDescent="0.2">
      <c r="A1348" s="88" t="s">
        <v>120</v>
      </c>
      <c r="B1348" s="45" t="s">
        <v>1956</v>
      </c>
      <c r="C1348" s="50" t="s">
        <v>2168</v>
      </c>
      <c r="D1348" s="50" t="s">
        <v>2179</v>
      </c>
      <c r="E1348" s="53" t="s">
        <v>105</v>
      </c>
      <c r="F1348" s="53" t="s">
        <v>62</v>
      </c>
      <c r="G1348" s="53"/>
      <c r="H1348" s="53" t="s">
        <v>1911</v>
      </c>
      <c r="I1348" s="44" t="s">
        <v>2160</v>
      </c>
      <c r="J1348" s="44" t="s">
        <v>1913</v>
      </c>
      <c r="K1348" s="49">
        <v>44307</v>
      </c>
      <c r="L1348" s="53"/>
    </row>
    <row r="1349" spans="1:12" ht="165.75" x14ac:dyDescent="0.2">
      <c r="A1349" s="88" t="s">
        <v>120</v>
      </c>
      <c r="B1349" s="45" t="s">
        <v>1956</v>
      </c>
      <c r="C1349" s="50" t="s">
        <v>2180</v>
      </c>
      <c r="D1349" s="50" t="s">
        <v>2181</v>
      </c>
      <c r="E1349" s="53" t="s">
        <v>105</v>
      </c>
      <c r="F1349" s="53" t="s">
        <v>62</v>
      </c>
      <c r="G1349" s="53"/>
      <c r="H1349" s="53" t="s">
        <v>1911</v>
      </c>
      <c r="I1349" s="44" t="s">
        <v>2160</v>
      </c>
      <c r="J1349" s="44" t="s">
        <v>1913</v>
      </c>
      <c r="K1349" s="49">
        <v>44307</v>
      </c>
      <c r="L1349" s="53"/>
    </row>
    <row r="1350" spans="1:12" ht="63.75" x14ac:dyDescent="0.2">
      <c r="A1350" s="88" t="s">
        <v>2164</v>
      </c>
      <c r="B1350" s="45" t="s">
        <v>2165</v>
      </c>
      <c r="C1350" s="50" t="s">
        <v>2182</v>
      </c>
      <c r="D1350" s="50" t="s">
        <v>2183</v>
      </c>
      <c r="E1350" s="53" t="s">
        <v>105</v>
      </c>
      <c r="F1350" s="53" t="s">
        <v>62</v>
      </c>
      <c r="G1350" s="53"/>
      <c r="H1350" s="53" t="s">
        <v>1911</v>
      </c>
      <c r="I1350" s="53" t="s">
        <v>2164</v>
      </c>
      <c r="J1350" s="44" t="s">
        <v>1913</v>
      </c>
      <c r="K1350" s="49">
        <v>44307</v>
      </c>
      <c r="L1350" s="53"/>
    </row>
    <row r="1351" spans="1:12" ht="114.75" x14ac:dyDescent="0.2">
      <c r="A1351" s="88" t="s">
        <v>120</v>
      </c>
      <c r="B1351" s="45" t="s">
        <v>1956</v>
      </c>
      <c r="C1351" s="50" t="s">
        <v>2028</v>
      </c>
      <c r="D1351" s="50" t="s">
        <v>2184</v>
      </c>
      <c r="E1351" s="53" t="s">
        <v>105</v>
      </c>
      <c r="F1351" s="53" t="s">
        <v>62</v>
      </c>
      <c r="G1351" s="53"/>
      <c r="H1351" s="53" t="s">
        <v>1911</v>
      </c>
      <c r="I1351" s="44" t="s">
        <v>2003</v>
      </c>
      <c r="J1351" s="44" t="s">
        <v>1913</v>
      </c>
      <c r="K1351" s="49">
        <v>44307</v>
      </c>
      <c r="L1351" s="53"/>
    </row>
    <row r="1352" spans="1:12" ht="63.75" x14ac:dyDescent="0.2">
      <c r="A1352" s="45" t="s">
        <v>1907</v>
      </c>
      <c r="B1352" s="45" t="s">
        <v>1908</v>
      </c>
      <c r="C1352" s="50" t="s">
        <v>2185</v>
      </c>
      <c r="D1352" s="50" t="s">
        <v>2186</v>
      </c>
      <c r="E1352" s="53" t="s">
        <v>105</v>
      </c>
      <c r="F1352" s="53" t="s">
        <v>62</v>
      </c>
      <c r="G1352" s="53"/>
      <c r="H1352" s="53" t="s">
        <v>1911</v>
      </c>
      <c r="I1352" s="44" t="s">
        <v>1912</v>
      </c>
      <c r="J1352" s="44" t="s">
        <v>1913</v>
      </c>
      <c r="K1352" s="49">
        <v>44306</v>
      </c>
      <c r="L1352" s="53"/>
    </row>
    <row r="1353" spans="1:12" ht="165.75" x14ac:dyDescent="0.2">
      <c r="A1353" s="88" t="s">
        <v>120</v>
      </c>
      <c r="B1353" s="45" t="s">
        <v>1956</v>
      </c>
      <c r="C1353" s="50" t="s">
        <v>2187</v>
      </c>
      <c r="D1353" s="50" t="s">
        <v>2188</v>
      </c>
      <c r="E1353" s="53" t="s">
        <v>105</v>
      </c>
      <c r="F1353" s="53" t="s">
        <v>62</v>
      </c>
      <c r="G1353" s="53"/>
      <c r="H1353" s="53" t="s">
        <v>1911</v>
      </c>
      <c r="I1353" s="44" t="s">
        <v>2160</v>
      </c>
      <c r="J1353" s="44" t="s">
        <v>1913</v>
      </c>
      <c r="K1353" s="49">
        <v>44306</v>
      </c>
      <c r="L1353" s="53"/>
    </row>
    <row r="1354" spans="1:12" ht="165.75" x14ac:dyDescent="0.2">
      <c r="A1354" s="88" t="s">
        <v>120</v>
      </c>
      <c r="B1354" s="45" t="s">
        <v>1956</v>
      </c>
      <c r="C1354" s="50" t="s">
        <v>2189</v>
      </c>
      <c r="D1354" s="55" t="s">
        <v>2190</v>
      </c>
      <c r="E1354" s="53" t="s">
        <v>105</v>
      </c>
      <c r="F1354" s="53" t="s">
        <v>62</v>
      </c>
      <c r="G1354" s="53"/>
      <c r="H1354" s="53" t="s">
        <v>1911</v>
      </c>
      <c r="I1354" s="44" t="s">
        <v>2160</v>
      </c>
      <c r="J1354" s="44" t="s">
        <v>1913</v>
      </c>
      <c r="K1354" s="49">
        <v>44306</v>
      </c>
      <c r="L1354" s="53"/>
    </row>
    <row r="1355" spans="1:12" ht="76.5" x14ac:dyDescent="0.2">
      <c r="A1355" s="88" t="s">
        <v>120</v>
      </c>
      <c r="B1355" s="45" t="s">
        <v>1956</v>
      </c>
      <c r="C1355" s="50" t="s">
        <v>2191</v>
      </c>
      <c r="D1355" s="50" t="s">
        <v>2192</v>
      </c>
      <c r="E1355" s="53" t="s">
        <v>105</v>
      </c>
      <c r="F1355" s="53" t="s">
        <v>62</v>
      </c>
      <c r="G1355" s="53"/>
      <c r="H1355" s="53" t="s">
        <v>1911</v>
      </c>
      <c r="I1355" s="44" t="s">
        <v>1985</v>
      </c>
      <c r="J1355" s="44" t="s">
        <v>1913</v>
      </c>
      <c r="K1355" s="49">
        <v>44306</v>
      </c>
      <c r="L1355" s="53"/>
    </row>
    <row r="1356" spans="1:12" ht="63.75" x14ac:dyDescent="0.2">
      <c r="A1356" s="45" t="s">
        <v>1907</v>
      </c>
      <c r="B1356" s="45" t="s">
        <v>1908</v>
      </c>
      <c r="C1356" s="50" t="s">
        <v>2193</v>
      </c>
      <c r="D1356" s="55" t="s">
        <v>1910</v>
      </c>
      <c r="E1356" s="53" t="s">
        <v>105</v>
      </c>
      <c r="F1356" s="53" t="s">
        <v>62</v>
      </c>
      <c r="G1356" s="53"/>
      <c r="H1356" s="53" t="s">
        <v>1911</v>
      </c>
      <c r="I1356" s="44" t="s">
        <v>1912</v>
      </c>
      <c r="J1356" s="44" t="s">
        <v>1913</v>
      </c>
      <c r="K1356" s="49">
        <v>44305</v>
      </c>
      <c r="L1356" s="53"/>
    </row>
    <row r="1357" spans="1:12" ht="165.75" x14ac:dyDescent="0.2">
      <c r="A1357" s="88" t="s">
        <v>120</v>
      </c>
      <c r="B1357" s="45" t="s">
        <v>1956</v>
      </c>
      <c r="C1357" s="50" t="s">
        <v>2177</v>
      </c>
      <c r="D1357" s="50" t="s">
        <v>2194</v>
      </c>
      <c r="E1357" s="53" t="s">
        <v>105</v>
      </c>
      <c r="F1357" s="53" t="s">
        <v>62</v>
      </c>
      <c r="G1357" s="53"/>
      <c r="H1357" s="53" t="s">
        <v>1911</v>
      </c>
      <c r="I1357" s="44" t="s">
        <v>2160</v>
      </c>
      <c r="J1357" s="44" t="s">
        <v>1913</v>
      </c>
      <c r="K1357" s="49">
        <v>44305</v>
      </c>
      <c r="L1357" s="53"/>
    </row>
    <row r="1358" spans="1:12" ht="114.75" x14ac:dyDescent="0.2">
      <c r="A1358" s="88" t="s">
        <v>120</v>
      </c>
      <c r="B1358" s="45" t="s">
        <v>1956</v>
      </c>
      <c r="C1358" s="50" t="s">
        <v>2195</v>
      </c>
      <c r="D1358" s="50" t="s">
        <v>2196</v>
      </c>
      <c r="E1358" s="53" t="s">
        <v>105</v>
      </c>
      <c r="F1358" s="53" t="s">
        <v>62</v>
      </c>
      <c r="G1358" s="53"/>
      <c r="H1358" s="53" t="s">
        <v>1911</v>
      </c>
      <c r="I1358" s="44" t="s">
        <v>2003</v>
      </c>
      <c r="J1358" s="44" t="s">
        <v>1913</v>
      </c>
      <c r="K1358" s="49">
        <v>44305</v>
      </c>
      <c r="L1358" s="53"/>
    </row>
    <row r="1359" spans="1:12" ht="165.75" x14ac:dyDescent="0.2">
      <c r="A1359" s="88" t="s">
        <v>120</v>
      </c>
      <c r="B1359" s="45" t="s">
        <v>1956</v>
      </c>
      <c r="C1359" s="50" t="s">
        <v>2197</v>
      </c>
      <c r="D1359" s="50" t="s">
        <v>2198</v>
      </c>
      <c r="E1359" s="53" t="s">
        <v>105</v>
      </c>
      <c r="F1359" s="53" t="s">
        <v>62</v>
      </c>
      <c r="G1359" s="53"/>
      <c r="H1359" s="53" t="s">
        <v>1911</v>
      </c>
      <c r="I1359" s="44" t="s">
        <v>2160</v>
      </c>
      <c r="J1359" s="44" t="s">
        <v>1913</v>
      </c>
      <c r="K1359" s="49">
        <v>44303</v>
      </c>
      <c r="L1359" s="53"/>
    </row>
    <row r="1360" spans="1:12" ht="165.75" x14ac:dyDescent="0.2">
      <c r="A1360" s="88" t="s">
        <v>120</v>
      </c>
      <c r="B1360" s="45" t="s">
        <v>1956</v>
      </c>
      <c r="C1360" s="50" t="s">
        <v>2199</v>
      </c>
      <c r="D1360" s="55" t="s">
        <v>2200</v>
      </c>
      <c r="E1360" s="53" t="s">
        <v>105</v>
      </c>
      <c r="F1360" s="53" t="s">
        <v>62</v>
      </c>
      <c r="G1360" s="53"/>
      <c r="H1360" s="53" t="s">
        <v>1911</v>
      </c>
      <c r="I1360" s="44" t="s">
        <v>2160</v>
      </c>
      <c r="J1360" s="44" t="s">
        <v>1913</v>
      </c>
      <c r="K1360" s="49">
        <v>44302</v>
      </c>
      <c r="L1360" s="53"/>
    </row>
    <row r="1361" spans="1:12" ht="165.75" x14ac:dyDescent="0.2">
      <c r="A1361" s="88" t="s">
        <v>120</v>
      </c>
      <c r="B1361" s="45" t="s">
        <v>1956</v>
      </c>
      <c r="C1361" s="50" t="s">
        <v>2201</v>
      </c>
      <c r="D1361" s="50" t="s">
        <v>2202</v>
      </c>
      <c r="E1361" s="53" t="s">
        <v>105</v>
      </c>
      <c r="F1361" s="53" t="s">
        <v>62</v>
      </c>
      <c r="G1361" s="53"/>
      <c r="H1361" s="53" t="s">
        <v>1911</v>
      </c>
      <c r="I1361" s="44" t="s">
        <v>2160</v>
      </c>
      <c r="J1361" s="44" t="s">
        <v>1913</v>
      </c>
      <c r="K1361" s="49">
        <v>44301</v>
      </c>
      <c r="L1361" s="53"/>
    </row>
    <row r="1362" spans="1:12" ht="89.25" x14ac:dyDescent="0.2">
      <c r="A1362" s="88" t="s">
        <v>120</v>
      </c>
      <c r="B1362" s="45" t="s">
        <v>1956</v>
      </c>
      <c r="C1362" s="50" t="s">
        <v>2203</v>
      </c>
      <c r="D1362" s="50" t="s">
        <v>2204</v>
      </c>
      <c r="E1362" s="53" t="s">
        <v>105</v>
      </c>
      <c r="F1362" s="53" t="s">
        <v>62</v>
      </c>
      <c r="G1362" s="53"/>
      <c r="H1362" s="53" t="s">
        <v>1911</v>
      </c>
      <c r="I1362" s="44" t="s">
        <v>2205</v>
      </c>
      <c r="J1362" s="44" t="s">
        <v>1913</v>
      </c>
      <c r="K1362" s="49">
        <v>44301</v>
      </c>
      <c r="L1362" s="53"/>
    </row>
    <row r="1363" spans="1:12" ht="114.75" x14ac:dyDescent="0.2">
      <c r="A1363" s="88" t="s">
        <v>120</v>
      </c>
      <c r="B1363" s="45" t="s">
        <v>1956</v>
      </c>
      <c r="C1363" s="50" t="s">
        <v>1970</v>
      </c>
      <c r="D1363" s="50" t="s">
        <v>2206</v>
      </c>
      <c r="E1363" s="53" t="s">
        <v>105</v>
      </c>
      <c r="F1363" s="53" t="s">
        <v>62</v>
      </c>
      <c r="G1363" s="53"/>
      <c r="H1363" s="53" t="s">
        <v>1911</v>
      </c>
      <c r="I1363" s="44" t="s">
        <v>2207</v>
      </c>
      <c r="J1363" s="44" t="s">
        <v>1913</v>
      </c>
      <c r="K1363" s="49">
        <v>44301</v>
      </c>
      <c r="L1363" s="53"/>
    </row>
    <row r="1364" spans="1:12" ht="114.75" x14ac:dyDescent="0.2">
      <c r="A1364" s="88" t="s">
        <v>120</v>
      </c>
      <c r="B1364" s="45" t="s">
        <v>1956</v>
      </c>
      <c r="C1364" s="50" t="s">
        <v>2208</v>
      </c>
      <c r="D1364" s="50" t="s">
        <v>2209</v>
      </c>
      <c r="E1364" s="53" t="s">
        <v>105</v>
      </c>
      <c r="F1364" s="53" t="s">
        <v>62</v>
      </c>
      <c r="G1364" s="53"/>
      <c r="H1364" s="53" t="s">
        <v>1911</v>
      </c>
      <c r="I1364" s="44" t="s">
        <v>2003</v>
      </c>
      <c r="J1364" s="44" t="s">
        <v>1913</v>
      </c>
      <c r="K1364" s="49">
        <v>44300</v>
      </c>
      <c r="L1364" s="53"/>
    </row>
    <row r="1365" spans="1:12" ht="165.75" x14ac:dyDescent="0.2">
      <c r="A1365" s="88" t="s">
        <v>120</v>
      </c>
      <c r="B1365" s="45" t="s">
        <v>1956</v>
      </c>
      <c r="C1365" s="50" t="s">
        <v>2159</v>
      </c>
      <c r="D1365" s="50" t="s">
        <v>2210</v>
      </c>
      <c r="E1365" s="53" t="s">
        <v>105</v>
      </c>
      <c r="F1365" s="53" t="s">
        <v>62</v>
      </c>
      <c r="G1365" s="53"/>
      <c r="H1365" s="53" t="s">
        <v>1911</v>
      </c>
      <c r="I1365" s="44" t="s">
        <v>2160</v>
      </c>
      <c r="J1365" s="44" t="s">
        <v>1913</v>
      </c>
      <c r="K1365" s="49">
        <v>44299</v>
      </c>
      <c r="L1365" s="53"/>
    </row>
    <row r="1366" spans="1:12" ht="165.75" x14ac:dyDescent="0.2">
      <c r="A1366" s="88" t="s">
        <v>120</v>
      </c>
      <c r="B1366" s="45" t="s">
        <v>1956</v>
      </c>
      <c r="C1366" s="50" t="s">
        <v>2211</v>
      </c>
      <c r="D1366" s="50" t="s">
        <v>2212</v>
      </c>
      <c r="E1366" s="53" t="s">
        <v>105</v>
      </c>
      <c r="F1366" s="53" t="s">
        <v>62</v>
      </c>
      <c r="G1366" s="53"/>
      <c r="H1366" s="53" t="s">
        <v>1911</v>
      </c>
      <c r="I1366" s="44" t="s">
        <v>2160</v>
      </c>
      <c r="J1366" s="44" t="s">
        <v>1913</v>
      </c>
      <c r="K1366" s="49">
        <v>44298</v>
      </c>
      <c r="L1366" s="53"/>
    </row>
    <row r="1367" spans="1:12" ht="63.75" x14ac:dyDescent="0.2">
      <c r="A1367" s="45" t="s">
        <v>1907</v>
      </c>
      <c r="B1367" s="45" t="s">
        <v>1908</v>
      </c>
      <c r="C1367" s="50" t="s">
        <v>2213</v>
      </c>
      <c r="D1367" s="55" t="s">
        <v>1910</v>
      </c>
      <c r="E1367" s="53" t="s">
        <v>105</v>
      </c>
      <c r="F1367" s="53" t="s">
        <v>62</v>
      </c>
      <c r="G1367" s="53"/>
      <c r="H1367" s="53" t="s">
        <v>1911</v>
      </c>
      <c r="I1367" s="44" t="s">
        <v>1912</v>
      </c>
      <c r="J1367" s="44" t="s">
        <v>1913</v>
      </c>
      <c r="K1367" s="49">
        <v>44298</v>
      </c>
      <c r="L1367" s="53"/>
    </row>
    <row r="1368" spans="1:12" ht="165.75" x14ac:dyDescent="0.2">
      <c r="A1368" s="88" t="s">
        <v>120</v>
      </c>
      <c r="B1368" s="45" t="s">
        <v>1956</v>
      </c>
      <c r="C1368" s="50" t="s">
        <v>2214</v>
      </c>
      <c r="D1368" s="50" t="s">
        <v>2215</v>
      </c>
      <c r="E1368" s="53" t="s">
        <v>105</v>
      </c>
      <c r="F1368" s="53" t="s">
        <v>62</v>
      </c>
      <c r="G1368" s="53"/>
      <c r="H1368" s="53" t="s">
        <v>1911</v>
      </c>
      <c r="I1368" s="44" t="s">
        <v>2160</v>
      </c>
      <c r="J1368" s="44" t="s">
        <v>1913</v>
      </c>
      <c r="K1368" s="49">
        <v>44298</v>
      </c>
      <c r="L1368" s="53"/>
    </row>
    <row r="1369" spans="1:12" ht="165.75" x14ac:dyDescent="0.2">
      <c r="A1369" s="88" t="s">
        <v>120</v>
      </c>
      <c r="B1369" s="45" t="s">
        <v>1956</v>
      </c>
      <c r="C1369" s="50" t="s">
        <v>2216</v>
      </c>
      <c r="D1369" s="50" t="s">
        <v>2217</v>
      </c>
      <c r="E1369" s="53" t="s">
        <v>105</v>
      </c>
      <c r="F1369" s="53" t="s">
        <v>62</v>
      </c>
      <c r="G1369" s="53"/>
      <c r="H1369" s="53" t="s">
        <v>1911</v>
      </c>
      <c r="I1369" s="44" t="s">
        <v>2160</v>
      </c>
      <c r="J1369" s="44" t="s">
        <v>1913</v>
      </c>
      <c r="K1369" s="49">
        <v>44298</v>
      </c>
      <c r="L1369" s="53"/>
    </row>
    <row r="1370" spans="1:12" ht="165.75" x14ac:dyDescent="0.2">
      <c r="A1370" s="88" t="s">
        <v>120</v>
      </c>
      <c r="B1370" s="45" t="s">
        <v>1956</v>
      </c>
      <c r="C1370" s="50" t="s">
        <v>2218</v>
      </c>
      <c r="D1370" s="50" t="s">
        <v>2219</v>
      </c>
      <c r="E1370" s="53" t="s">
        <v>105</v>
      </c>
      <c r="F1370" s="53" t="s">
        <v>62</v>
      </c>
      <c r="G1370" s="53"/>
      <c r="H1370" s="53" t="s">
        <v>1911</v>
      </c>
      <c r="I1370" s="44" t="s">
        <v>2160</v>
      </c>
      <c r="J1370" s="44" t="s">
        <v>1913</v>
      </c>
      <c r="K1370" s="49">
        <v>44298</v>
      </c>
      <c r="L1370" s="53"/>
    </row>
    <row r="1371" spans="1:12" ht="63.75" x14ac:dyDescent="0.2">
      <c r="A1371" s="45" t="s">
        <v>1907</v>
      </c>
      <c r="B1371" s="45" t="s">
        <v>1908</v>
      </c>
      <c r="C1371" s="50" t="s">
        <v>2220</v>
      </c>
      <c r="D1371" s="55" t="s">
        <v>2221</v>
      </c>
      <c r="E1371" s="53" t="s">
        <v>105</v>
      </c>
      <c r="F1371" s="53" t="s">
        <v>62</v>
      </c>
      <c r="G1371" s="53"/>
      <c r="H1371" s="53" t="s">
        <v>1911</v>
      </c>
      <c r="I1371" s="44" t="s">
        <v>1912</v>
      </c>
      <c r="J1371" s="44" t="s">
        <v>1913</v>
      </c>
      <c r="K1371" s="49">
        <v>44294</v>
      </c>
      <c r="L1371" s="53"/>
    </row>
    <row r="1372" spans="1:12" ht="165.75" x14ac:dyDescent="0.2">
      <c r="A1372" s="88" t="s">
        <v>120</v>
      </c>
      <c r="B1372" s="45" t="s">
        <v>1956</v>
      </c>
      <c r="C1372" s="50" t="s">
        <v>2222</v>
      </c>
      <c r="D1372" s="50" t="s">
        <v>2223</v>
      </c>
      <c r="E1372" s="53" t="s">
        <v>105</v>
      </c>
      <c r="F1372" s="53" t="s">
        <v>62</v>
      </c>
      <c r="G1372" s="53"/>
      <c r="H1372" s="53" t="s">
        <v>1911</v>
      </c>
      <c r="I1372" s="44" t="s">
        <v>2160</v>
      </c>
      <c r="J1372" s="44" t="s">
        <v>1913</v>
      </c>
      <c r="K1372" s="49">
        <v>44294</v>
      </c>
      <c r="L1372" s="53"/>
    </row>
    <row r="1373" spans="1:12" ht="114.75" x14ac:dyDescent="0.2">
      <c r="A1373" s="88" t="s">
        <v>120</v>
      </c>
      <c r="B1373" s="45" t="s">
        <v>1956</v>
      </c>
      <c r="C1373" s="50" t="s">
        <v>2224</v>
      </c>
      <c r="D1373" s="55" t="s">
        <v>2225</v>
      </c>
      <c r="E1373" s="53" t="s">
        <v>105</v>
      </c>
      <c r="F1373" s="53" t="s">
        <v>62</v>
      </c>
      <c r="G1373" s="53"/>
      <c r="H1373" s="53" t="s">
        <v>1911</v>
      </c>
      <c r="I1373" s="44" t="s">
        <v>2207</v>
      </c>
      <c r="J1373" s="44" t="s">
        <v>1913</v>
      </c>
      <c r="K1373" s="49">
        <v>44294</v>
      </c>
      <c r="L1373" s="53"/>
    </row>
    <row r="1374" spans="1:12" ht="114.75" x14ac:dyDescent="0.2">
      <c r="A1374" s="88" t="s">
        <v>120</v>
      </c>
      <c r="B1374" s="45" t="s">
        <v>1956</v>
      </c>
      <c r="C1374" s="50" t="s">
        <v>2099</v>
      </c>
      <c r="D1374" s="50" t="s">
        <v>2226</v>
      </c>
      <c r="E1374" s="53" t="s">
        <v>105</v>
      </c>
      <c r="F1374" s="53" t="s">
        <v>62</v>
      </c>
      <c r="G1374" s="53"/>
      <c r="H1374" s="53" t="s">
        <v>1911</v>
      </c>
      <c r="I1374" s="44" t="s">
        <v>2003</v>
      </c>
      <c r="J1374" s="44" t="s">
        <v>1913</v>
      </c>
      <c r="K1374" s="49">
        <v>44294</v>
      </c>
      <c r="L1374" s="53"/>
    </row>
    <row r="1375" spans="1:12" ht="114.75" x14ac:dyDescent="0.2">
      <c r="A1375" s="88" t="s">
        <v>120</v>
      </c>
      <c r="B1375" s="45" t="s">
        <v>1956</v>
      </c>
      <c r="C1375" s="50" t="s">
        <v>2227</v>
      </c>
      <c r="D1375" s="50" t="s">
        <v>2228</v>
      </c>
      <c r="E1375" s="53" t="s">
        <v>105</v>
      </c>
      <c r="F1375" s="53" t="s">
        <v>62</v>
      </c>
      <c r="G1375" s="53"/>
      <c r="H1375" s="53" t="s">
        <v>1911</v>
      </c>
      <c r="I1375" s="44" t="s">
        <v>2003</v>
      </c>
      <c r="J1375" s="44" t="s">
        <v>1913</v>
      </c>
      <c r="K1375" s="49">
        <v>44293</v>
      </c>
      <c r="L1375" s="53"/>
    </row>
    <row r="1376" spans="1:12" ht="63.75" x14ac:dyDescent="0.2">
      <c r="A1376" s="45" t="s">
        <v>1907</v>
      </c>
      <c r="B1376" s="45" t="s">
        <v>1908</v>
      </c>
      <c r="C1376" s="50" t="s">
        <v>2229</v>
      </c>
      <c r="D1376" s="55" t="s">
        <v>1910</v>
      </c>
      <c r="E1376" s="53" t="s">
        <v>105</v>
      </c>
      <c r="F1376" s="53" t="s">
        <v>62</v>
      </c>
      <c r="G1376" s="53"/>
      <c r="H1376" s="53" t="s">
        <v>1911</v>
      </c>
      <c r="I1376" s="44" t="s">
        <v>1912</v>
      </c>
      <c r="J1376" s="44" t="s">
        <v>1913</v>
      </c>
      <c r="K1376" s="49">
        <v>44292</v>
      </c>
      <c r="L1376" s="53"/>
    </row>
    <row r="1377" spans="1:12" ht="165.75" x14ac:dyDescent="0.2">
      <c r="A1377" s="88" t="s">
        <v>120</v>
      </c>
      <c r="B1377" s="45" t="s">
        <v>1956</v>
      </c>
      <c r="C1377" s="50" t="s">
        <v>2230</v>
      </c>
      <c r="D1377" s="55" t="s">
        <v>2231</v>
      </c>
      <c r="E1377" s="53" t="s">
        <v>105</v>
      </c>
      <c r="F1377" s="53" t="s">
        <v>62</v>
      </c>
      <c r="G1377" s="53"/>
      <c r="H1377" s="53" t="s">
        <v>1911</v>
      </c>
      <c r="I1377" s="44" t="s">
        <v>2160</v>
      </c>
      <c r="J1377" s="44" t="s">
        <v>1913</v>
      </c>
      <c r="K1377" s="49">
        <v>44292</v>
      </c>
      <c r="L1377" s="53"/>
    </row>
    <row r="1378" spans="1:12" ht="165.75" x14ac:dyDescent="0.2">
      <c r="A1378" s="88" t="s">
        <v>120</v>
      </c>
      <c r="B1378" s="45" t="s">
        <v>1956</v>
      </c>
      <c r="C1378" s="50" t="s">
        <v>2232</v>
      </c>
      <c r="D1378" s="50" t="s">
        <v>2233</v>
      </c>
      <c r="E1378" s="53" t="s">
        <v>105</v>
      </c>
      <c r="F1378" s="53" t="s">
        <v>62</v>
      </c>
      <c r="G1378" s="53"/>
      <c r="H1378" s="53" t="s">
        <v>1911</v>
      </c>
      <c r="I1378" s="44" t="s">
        <v>2160</v>
      </c>
      <c r="J1378" s="44" t="s">
        <v>1913</v>
      </c>
      <c r="K1378" s="49">
        <v>44292</v>
      </c>
      <c r="L1378" s="53"/>
    </row>
    <row r="1379" spans="1:12" ht="114.75" x14ac:dyDescent="0.2">
      <c r="A1379" s="88" t="s">
        <v>120</v>
      </c>
      <c r="B1379" s="45" t="s">
        <v>1956</v>
      </c>
      <c r="C1379" s="50" t="s">
        <v>2125</v>
      </c>
      <c r="D1379" s="50" t="s">
        <v>2234</v>
      </c>
      <c r="E1379" s="53" t="s">
        <v>105</v>
      </c>
      <c r="F1379" s="53" t="s">
        <v>62</v>
      </c>
      <c r="G1379" s="53"/>
      <c r="H1379" s="53" t="s">
        <v>1911</v>
      </c>
      <c r="I1379" s="44" t="s">
        <v>2003</v>
      </c>
      <c r="J1379" s="44" t="s">
        <v>1913</v>
      </c>
      <c r="K1379" s="49">
        <v>44285</v>
      </c>
      <c r="L1379" s="53"/>
    </row>
    <row r="1380" spans="1:12" ht="63.75" x14ac:dyDescent="0.2">
      <c r="A1380" s="45" t="s">
        <v>1907</v>
      </c>
      <c r="B1380" s="45" t="s">
        <v>1908</v>
      </c>
      <c r="C1380" s="50" t="s">
        <v>2235</v>
      </c>
      <c r="D1380" s="55" t="s">
        <v>1910</v>
      </c>
      <c r="E1380" s="53" t="s">
        <v>105</v>
      </c>
      <c r="F1380" s="53" t="s">
        <v>62</v>
      </c>
      <c r="G1380" s="53"/>
      <c r="H1380" s="53" t="s">
        <v>1911</v>
      </c>
      <c r="I1380" s="44" t="s">
        <v>1912</v>
      </c>
      <c r="J1380" s="44" t="s">
        <v>1913</v>
      </c>
      <c r="K1380" s="49">
        <v>44284</v>
      </c>
      <c r="L1380" s="53"/>
    </row>
    <row r="1381" spans="1:12" ht="76.5" x14ac:dyDescent="0.2">
      <c r="A1381" s="88" t="s">
        <v>120</v>
      </c>
      <c r="B1381" s="45" t="s">
        <v>1956</v>
      </c>
      <c r="C1381" s="50" t="s">
        <v>2236</v>
      </c>
      <c r="D1381" s="55" t="s">
        <v>2162</v>
      </c>
      <c r="E1381" s="53" t="s">
        <v>105</v>
      </c>
      <c r="F1381" s="53" t="s">
        <v>62</v>
      </c>
      <c r="G1381" s="53"/>
      <c r="H1381" s="53" t="s">
        <v>1911</v>
      </c>
      <c r="I1381" s="44" t="s">
        <v>1985</v>
      </c>
      <c r="J1381" s="44" t="s">
        <v>1913</v>
      </c>
      <c r="K1381" s="49">
        <v>44284</v>
      </c>
      <c r="L1381" s="53"/>
    </row>
    <row r="1382" spans="1:12" ht="63.75" x14ac:dyDescent="0.2">
      <c r="A1382" s="88" t="s">
        <v>2164</v>
      </c>
      <c r="B1382" s="45" t="s">
        <v>2165</v>
      </c>
      <c r="C1382" s="55" t="s">
        <v>2237</v>
      </c>
      <c r="D1382" s="50" t="s">
        <v>2238</v>
      </c>
      <c r="E1382" s="53" t="s">
        <v>105</v>
      </c>
      <c r="F1382" s="53" t="s">
        <v>62</v>
      </c>
      <c r="G1382" s="53"/>
      <c r="H1382" s="53" t="s">
        <v>1911</v>
      </c>
      <c r="I1382" s="53" t="s">
        <v>2164</v>
      </c>
      <c r="J1382" s="44" t="s">
        <v>1913</v>
      </c>
      <c r="K1382" s="49">
        <v>44284</v>
      </c>
      <c r="L1382" s="53"/>
    </row>
    <row r="1383" spans="1:12" ht="114.75" x14ac:dyDescent="0.2">
      <c r="A1383" s="88" t="s">
        <v>120</v>
      </c>
      <c r="B1383" s="45" t="s">
        <v>1956</v>
      </c>
      <c r="C1383" s="50" t="s">
        <v>2239</v>
      </c>
      <c r="D1383" s="50" t="s">
        <v>2240</v>
      </c>
      <c r="E1383" s="53" t="s">
        <v>105</v>
      </c>
      <c r="F1383" s="53" t="s">
        <v>62</v>
      </c>
      <c r="G1383" s="53"/>
      <c r="H1383" s="53" t="s">
        <v>1911</v>
      </c>
      <c r="I1383" s="44" t="s">
        <v>2003</v>
      </c>
      <c r="J1383" s="44" t="s">
        <v>1913</v>
      </c>
      <c r="K1383" s="49">
        <v>44279</v>
      </c>
      <c r="L1383" s="53"/>
    </row>
    <row r="1384" spans="1:12" ht="63.75" x14ac:dyDescent="0.2">
      <c r="A1384" s="45" t="s">
        <v>1907</v>
      </c>
      <c r="B1384" s="45" t="s">
        <v>1908</v>
      </c>
      <c r="C1384" s="50" t="s">
        <v>2241</v>
      </c>
      <c r="D1384" s="55" t="s">
        <v>2242</v>
      </c>
      <c r="E1384" s="53" t="s">
        <v>105</v>
      </c>
      <c r="F1384" s="53" t="s">
        <v>62</v>
      </c>
      <c r="G1384" s="53"/>
      <c r="H1384" s="53" t="s">
        <v>1911</v>
      </c>
      <c r="I1384" s="44" t="s">
        <v>1912</v>
      </c>
      <c r="J1384" s="44" t="s">
        <v>1913</v>
      </c>
      <c r="K1384" s="49">
        <v>44278</v>
      </c>
      <c r="L1384" s="53"/>
    </row>
    <row r="1385" spans="1:12" ht="63.75" x14ac:dyDescent="0.2">
      <c r="A1385" s="45" t="s">
        <v>1907</v>
      </c>
      <c r="B1385" s="45" t="s">
        <v>1908</v>
      </c>
      <c r="C1385" s="50" t="s">
        <v>2243</v>
      </c>
      <c r="D1385" s="55" t="s">
        <v>1910</v>
      </c>
      <c r="E1385" s="53" t="s">
        <v>105</v>
      </c>
      <c r="F1385" s="53" t="s">
        <v>62</v>
      </c>
      <c r="G1385" s="53"/>
      <c r="H1385" s="53" t="s">
        <v>1911</v>
      </c>
      <c r="I1385" s="44" t="s">
        <v>1912</v>
      </c>
      <c r="J1385" s="44" t="s">
        <v>1913</v>
      </c>
      <c r="K1385" s="49">
        <v>44277</v>
      </c>
      <c r="L1385" s="53"/>
    </row>
    <row r="1386" spans="1:12" ht="63.75" x14ac:dyDescent="0.2">
      <c r="A1386" s="45" t="s">
        <v>1907</v>
      </c>
      <c r="B1386" s="45" t="s">
        <v>1908</v>
      </c>
      <c r="C1386" s="50" t="s">
        <v>2244</v>
      </c>
      <c r="D1386" s="50" t="s">
        <v>2245</v>
      </c>
      <c r="E1386" s="53" t="s">
        <v>105</v>
      </c>
      <c r="F1386" s="53" t="s">
        <v>62</v>
      </c>
      <c r="G1386" s="53"/>
      <c r="H1386" s="53" t="s">
        <v>1911</v>
      </c>
      <c r="I1386" s="44" t="s">
        <v>1912</v>
      </c>
      <c r="J1386" s="44" t="s">
        <v>1913</v>
      </c>
      <c r="K1386" s="49">
        <v>44274</v>
      </c>
      <c r="L1386" s="53"/>
    </row>
    <row r="1387" spans="1:12" ht="63.75" x14ac:dyDescent="0.2">
      <c r="A1387" s="45" t="s">
        <v>1907</v>
      </c>
      <c r="B1387" s="45" t="s">
        <v>1908</v>
      </c>
      <c r="C1387" s="50" t="s">
        <v>2246</v>
      </c>
      <c r="D1387" s="55" t="s">
        <v>1910</v>
      </c>
      <c r="E1387" s="53" t="s">
        <v>105</v>
      </c>
      <c r="F1387" s="53" t="s">
        <v>62</v>
      </c>
      <c r="G1387" s="53"/>
      <c r="H1387" s="53" t="s">
        <v>1911</v>
      </c>
      <c r="I1387" s="44" t="s">
        <v>1912</v>
      </c>
      <c r="J1387" s="44" t="s">
        <v>1913</v>
      </c>
      <c r="K1387" s="49">
        <v>44258</v>
      </c>
      <c r="L1387" s="53"/>
    </row>
    <row r="1388" spans="1:12" ht="76.5" x14ac:dyDescent="0.2">
      <c r="A1388" s="88" t="s">
        <v>120</v>
      </c>
      <c r="B1388" s="45" t="s">
        <v>1956</v>
      </c>
      <c r="C1388" s="50" t="s">
        <v>2247</v>
      </c>
      <c r="D1388" s="55" t="s">
        <v>2248</v>
      </c>
      <c r="E1388" s="53" t="s">
        <v>105</v>
      </c>
      <c r="F1388" s="53" t="s">
        <v>62</v>
      </c>
      <c r="G1388" s="53"/>
      <c r="H1388" s="53" t="s">
        <v>1911</v>
      </c>
      <c r="I1388" s="44" t="s">
        <v>1985</v>
      </c>
      <c r="J1388" s="44" t="s">
        <v>1913</v>
      </c>
      <c r="K1388" s="49">
        <v>44258</v>
      </c>
      <c r="L1388" s="53"/>
    </row>
    <row r="1389" spans="1:12" ht="114.75" x14ac:dyDescent="0.2">
      <c r="A1389" s="88" t="s">
        <v>120</v>
      </c>
      <c r="B1389" s="45" t="s">
        <v>1956</v>
      </c>
      <c r="C1389" s="50" t="s">
        <v>2249</v>
      </c>
      <c r="D1389" s="50" t="s">
        <v>2250</v>
      </c>
      <c r="E1389" s="53" t="s">
        <v>105</v>
      </c>
      <c r="F1389" s="53" t="s">
        <v>62</v>
      </c>
      <c r="G1389" s="53"/>
      <c r="H1389" s="53" t="s">
        <v>1911</v>
      </c>
      <c r="I1389" s="44" t="s">
        <v>2003</v>
      </c>
      <c r="J1389" s="44" t="s">
        <v>1913</v>
      </c>
      <c r="K1389" s="49">
        <v>44258</v>
      </c>
      <c r="L1389" s="53"/>
    </row>
    <row r="1390" spans="1:12" ht="76.5" x14ac:dyDescent="0.2">
      <c r="A1390" s="88" t="s">
        <v>120</v>
      </c>
      <c r="B1390" s="45" t="s">
        <v>1956</v>
      </c>
      <c r="C1390" s="50" t="s">
        <v>2251</v>
      </c>
      <c r="D1390" s="50" t="s">
        <v>2252</v>
      </c>
      <c r="E1390" s="53" t="s">
        <v>105</v>
      </c>
      <c r="F1390" s="53" t="s">
        <v>62</v>
      </c>
      <c r="G1390" s="53"/>
      <c r="H1390" s="53" t="s">
        <v>1911</v>
      </c>
      <c r="I1390" s="44" t="s">
        <v>1985</v>
      </c>
      <c r="J1390" s="44" t="s">
        <v>1913</v>
      </c>
      <c r="K1390" s="49">
        <v>44257</v>
      </c>
      <c r="L1390" s="53"/>
    </row>
    <row r="1391" spans="1:12" ht="76.5" x14ac:dyDescent="0.2">
      <c r="A1391" s="88" t="s">
        <v>120</v>
      </c>
      <c r="B1391" s="45" t="s">
        <v>1956</v>
      </c>
      <c r="C1391" s="50" t="s">
        <v>2253</v>
      </c>
      <c r="D1391" s="55" t="s">
        <v>2254</v>
      </c>
      <c r="E1391" s="53" t="s">
        <v>105</v>
      </c>
      <c r="F1391" s="53" t="s">
        <v>62</v>
      </c>
      <c r="G1391" s="53"/>
      <c r="H1391" s="53" t="s">
        <v>1911</v>
      </c>
      <c r="I1391" s="44" t="s">
        <v>1985</v>
      </c>
      <c r="J1391" s="44" t="s">
        <v>1913</v>
      </c>
      <c r="K1391" s="49">
        <v>44257</v>
      </c>
      <c r="L1391" s="53"/>
    </row>
    <row r="1392" spans="1:12" ht="63.75" x14ac:dyDescent="0.2">
      <c r="A1392" s="45" t="s">
        <v>1907</v>
      </c>
      <c r="B1392" s="45" t="s">
        <v>1908</v>
      </c>
      <c r="C1392" s="50" t="s">
        <v>2255</v>
      </c>
      <c r="D1392" s="50" t="s">
        <v>2256</v>
      </c>
      <c r="E1392" s="53" t="s">
        <v>105</v>
      </c>
      <c r="F1392" s="53" t="s">
        <v>62</v>
      </c>
      <c r="G1392" s="53"/>
      <c r="H1392" s="53" t="s">
        <v>1911</v>
      </c>
      <c r="I1392" s="44" t="s">
        <v>1912</v>
      </c>
      <c r="J1392" s="44" t="s">
        <v>1913</v>
      </c>
      <c r="K1392" s="49">
        <v>44256</v>
      </c>
      <c r="L1392" s="53"/>
    </row>
    <row r="1393" spans="1:12" ht="51" x14ac:dyDescent="0.2">
      <c r="A1393" s="88" t="s">
        <v>2257</v>
      </c>
      <c r="B1393" s="45" t="s">
        <v>2258</v>
      </c>
      <c r="C1393" s="50" t="s">
        <v>2259</v>
      </c>
      <c r="D1393" s="50" t="s">
        <v>2260</v>
      </c>
      <c r="E1393" s="53" t="s">
        <v>105</v>
      </c>
      <c r="F1393" s="53" t="s">
        <v>62</v>
      </c>
      <c r="G1393" s="53"/>
      <c r="H1393" s="53" t="s">
        <v>1911</v>
      </c>
      <c r="I1393" s="44" t="s">
        <v>2261</v>
      </c>
      <c r="J1393" s="44" t="s">
        <v>1913</v>
      </c>
      <c r="K1393" s="49">
        <v>44256</v>
      </c>
      <c r="L1393" s="53"/>
    </row>
    <row r="1394" spans="1:12" ht="63.75" x14ac:dyDescent="0.2">
      <c r="A1394" s="45" t="s">
        <v>1907</v>
      </c>
      <c r="B1394" s="45" t="s">
        <v>1908</v>
      </c>
      <c r="C1394" s="50" t="s">
        <v>2262</v>
      </c>
      <c r="D1394" s="50" t="s">
        <v>2263</v>
      </c>
      <c r="E1394" s="53" t="s">
        <v>105</v>
      </c>
      <c r="F1394" s="53" t="s">
        <v>62</v>
      </c>
      <c r="G1394" s="53"/>
      <c r="H1394" s="53" t="s">
        <v>1911</v>
      </c>
      <c r="I1394" s="44" t="s">
        <v>1912</v>
      </c>
      <c r="J1394" s="44" t="s">
        <v>1913</v>
      </c>
      <c r="K1394" s="49">
        <v>44253</v>
      </c>
      <c r="L1394" s="53"/>
    </row>
    <row r="1395" spans="1:12" ht="76.5" x14ac:dyDescent="0.2">
      <c r="A1395" s="88" t="s">
        <v>120</v>
      </c>
      <c r="B1395" s="45" t="s">
        <v>1956</v>
      </c>
      <c r="C1395" s="50" t="s">
        <v>2264</v>
      </c>
      <c r="D1395" s="55" t="s">
        <v>2265</v>
      </c>
      <c r="E1395" s="53" t="s">
        <v>105</v>
      </c>
      <c r="F1395" s="53" t="s">
        <v>62</v>
      </c>
      <c r="G1395" s="53"/>
      <c r="H1395" s="53" t="s">
        <v>1911</v>
      </c>
      <c r="I1395" s="44" t="s">
        <v>1985</v>
      </c>
      <c r="J1395" s="44" t="s">
        <v>1913</v>
      </c>
      <c r="K1395" s="49">
        <v>44253</v>
      </c>
      <c r="L1395" s="53"/>
    </row>
    <row r="1396" spans="1:12" ht="114.75" x14ac:dyDescent="0.2">
      <c r="A1396" s="88" t="s">
        <v>120</v>
      </c>
      <c r="B1396" s="45" t="s">
        <v>1956</v>
      </c>
      <c r="C1396" s="50" t="s">
        <v>2266</v>
      </c>
      <c r="D1396" s="55" t="s">
        <v>2267</v>
      </c>
      <c r="E1396" s="53" t="s">
        <v>105</v>
      </c>
      <c r="F1396" s="53" t="s">
        <v>62</v>
      </c>
      <c r="G1396" s="53"/>
      <c r="H1396" s="53" t="s">
        <v>1911</v>
      </c>
      <c r="I1396" s="44" t="s">
        <v>2003</v>
      </c>
      <c r="J1396" s="44" t="s">
        <v>1913</v>
      </c>
      <c r="K1396" s="49">
        <v>44251</v>
      </c>
      <c r="L1396" s="53"/>
    </row>
    <row r="1397" spans="1:12" ht="165.75" x14ac:dyDescent="0.2">
      <c r="A1397" s="88" t="s">
        <v>120</v>
      </c>
      <c r="B1397" s="45" t="s">
        <v>1956</v>
      </c>
      <c r="C1397" s="50" t="s">
        <v>2268</v>
      </c>
      <c r="D1397" s="50" t="s">
        <v>2269</v>
      </c>
      <c r="E1397" s="53" t="s">
        <v>105</v>
      </c>
      <c r="F1397" s="53" t="s">
        <v>62</v>
      </c>
      <c r="G1397" s="53"/>
      <c r="H1397" s="53" t="s">
        <v>1911</v>
      </c>
      <c r="I1397" s="44" t="s">
        <v>2160</v>
      </c>
      <c r="J1397" s="44" t="s">
        <v>1913</v>
      </c>
      <c r="K1397" s="49">
        <v>44249</v>
      </c>
      <c r="L1397" s="53"/>
    </row>
    <row r="1398" spans="1:12" ht="76.5" x14ac:dyDescent="0.2">
      <c r="A1398" s="88" t="s">
        <v>120</v>
      </c>
      <c r="B1398" s="45" t="s">
        <v>1956</v>
      </c>
      <c r="C1398" s="50" t="s">
        <v>2270</v>
      </c>
      <c r="D1398" s="50" t="s">
        <v>2271</v>
      </c>
      <c r="E1398" s="53" t="s">
        <v>105</v>
      </c>
      <c r="F1398" s="53" t="s">
        <v>62</v>
      </c>
      <c r="G1398" s="53"/>
      <c r="H1398" s="53" t="s">
        <v>1911</v>
      </c>
      <c r="I1398" s="44" t="s">
        <v>1985</v>
      </c>
      <c r="J1398" s="44" t="s">
        <v>1913</v>
      </c>
      <c r="K1398" s="49">
        <v>44249</v>
      </c>
      <c r="L1398" s="53"/>
    </row>
    <row r="1399" spans="1:12" ht="165.75" x14ac:dyDescent="0.2">
      <c r="A1399" s="88" t="s">
        <v>120</v>
      </c>
      <c r="B1399" s="45" t="s">
        <v>1956</v>
      </c>
      <c r="C1399" s="50" t="s">
        <v>2090</v>
      </c>
      <c r="D1399" s="50" t="s">
        <v>2272</v>
      </c>
      <c r="E1399" s="53" t="s">
        <v>105</v>
      </c>
      <c r="F1399" s="53" t="s">
        <v>62</v>
      </c>
      <c r="G1399" s="53"/>
      <c r="H1399" s="53" t="s">
        <v>1911</v>
      </c>
      <c r="I1399" s="44" t="s">
        <v>2160</v>
      </c>
      <c r="J1399" s="44" t="s">
        <v>1913</v>
      </c>
      <c r="K1399" s="49">
        <v>44244</v>
      </c>
      <c r="L1399" s="53"/>
    </row>
    <row r="1400" spans="1:12" ht="165.75" x14ac:dyDescent="0.2">
      <c r="A1400" s="88" t="s">
        <v>120</v>
      </c>
      <c r="B1400" s="45" t="s">
        <v>1956</v>
      </c>
      <c r="C1400" s="50" t="s">
        <v>2273</v>
      </c>
      <c r="D1400" s="50" t="s">
        <v>2274</v>
      </c>
      <c r="E1400" s="53" t="s">
        <v>105</v>
      </c>
      <c r="F1400" s="53" t="s">
        <v>62</v>
      </c>
      <c r="G1400" s="53"/>
      <c r="H1400" s="53" t="s">
        <v>1911</v>
      </c>
      <c r="I1400" s="44" t="s">
        <v>2160</v>
      </c>
      <c r="J1400" s="44" t="s">
        <v>1913</v>
      </c>
      <c r="K1400" s="49">
        <v>44243</v>
      </c>
      <c r="L1400" s="53"/>
    </row>
    <row r="1401" spans="1:12" ht="165.75" x14ac:dyDescent="0.2">
      <c r="A1401" s="88" t="s">
        <v>120</v>
      </c>
      <c r="B1401" s="45" t="s">
        <v>1956</v>
      </c>
      <c r="C1401" s="50" t="s">
        <v>2103</v>
      </c>
      <c r="D1401" s="50" t="s">
        <v>2275</v>
      </c>
      <c r="E1401" s="53" t="s">
        <v>105</v>
      </c>
      <c r="F1401" s="53" t="s">
        <v>62</v>
      </c>
      <c r="G1401" s="53"/>
      <c r="H1401" s="53" t="s">
        <v>1911</v>
      </c>
      <c r="I1401" s="44" t="s">
        <v>2160</v>
      </c>
      <c r="J1401" s="44" t="s">
        <v>1913</v>
      </c>
      <c r="K1401" s="49">
        <v>44242</v>
      </c>
      <c r="L1401" s="53"/>
    </row>
    <row r="1402" spans="1:12" ht="165.75" x14ac:dyDescent="0.2">
      <c r="A1402" s="88" t="s">
        <v>120</v>
      </c>
      <c r="B1402" s="45" t="s">
        <v>1956</v>
      </c>
      <c r="C1402" s="50" t="s">
        <v>2276</v>
      </c>
      <c r="D1402" s="50" t="s">
        <v>2277</v>
      </c>
      <c r="E1402" s="53" t="s">
        <v>105</v>
      </c>
      <c r="F1402" s="53" t="s">
        <v>62</v>
      </c>
      <c r="G1402" s="53"/>
      <c r="H1402" s="53" t="s">
        <v>1911</v>
      </c>
      <c r="I1402" s="44" t="s">
        <v>2160</v>
      </c>
      <c r="J1402" s="44" t="s">
        <v>1913</v>
      </c>
      <c r="K1402" s="49">
        <v>44242</v>
      </c>
      <c r="L1402" s="53"/>
    </row>
    <row r="1403" spans="1:12" ht="165.75" x14ac:dyDescent="0.2">
      <c r="A1403" s="88" t="s">
        <v>120</v>
      </c>
      <c r="B1403" s="45" t="s">
        <v>1956</v>
      </c>
      <c r="C1403" s="50" t="s">
        <v>2278</v>
      </c>
      <c r="D1403" s="50" t="s">
        <v>2279</v>
      </c>
      <c r="E1403" s="53" t="s">
        <v>105</v>
      </c>
      <c r="F1403" s="53" t="s">
        <v>62</v>
      </c>
      <c r="G1403" s="53"/>
      <c r="H1403" s="53" t="s">
        <v>1911</v>
      </c>
      <c r="I1403" s="44" t="s">
        <v>2160</v>
      </c>
      <c r="J1403" s="44" t="s">
        <v>1913</v>
      </c>
      <c r="K1403" s="49">
        <v>44242</v>
      </c>
      <c r="L1403" s="53"/>
    </row>
    <row r="1404" spans="1:12" ht="165.75" x14ac:dyDescent="0.2">
      <c r="A1404" s="88" t="s">
        <v>120</v>
      </c>
      <c r="B1404" s="45" t="s">
        <v>1956</v>
      </c>
      <c r="C1404" s="50" t="s">
        <v>2280</v>
      </c>
      <c r="D1404" s="50" t="s">
        <v>2281</v>
      </c>
      <c r="E1404" s="53" t="s">
        <v>105</v>
      </c>
      <c r="F1404" s="53" t="s">
        <v>62</v>
      </c>
      <c r="G1404" s="53"/>
      <c r="H1404" s="53" t="s">
        <v>1911</v>
      </c>
      <c r="I1404" s="44" t="s">
        <v>2160</v>
      </c>
      <c r="J1404" s="44" t="s">
        <v>1913</v>
      </c>
      <c r="K1404" s="49">
        <v>44242</v>
      </c>
      <c r="L1404" s="53"/>
    </row>
    <row r="1405" spans="1:12" ht="165.75" x14ac:dyDescent="0.2">
      <c r="A1405" s="88" t="s">
        <v>120</v>
      </c>
      <c r="B1405" s="45" t="s">
        <v>1956</v>
      </c>
      <c r="C1405" s="50" t="s">
        <v>2282</v>
      </c>
      <c r="D1405" s="50" t="s">
        <v>2283</v>
      </c>
      <c r="E1405" s="53" t="s">
        <v>105</v>
      </c>
      <c r="F1405" s="53" t="s">
        <v>62</v>
      </c>
      <c r="G1405" s="53"/>
      <c r="H1405" s="53" t="s">
        <v>1911</v>
      </c>
      <c r="I1405" s="44" t="s">
        <v>2160</v>
      </c>
      <c r="J1405" s="44" t="s">
        <v>1913</v>
      </c>
      <c r="K1405" s="49">
        <v>44238</v>
      </c>
      <c r="L1405" s="53"/>
    </row>
    <row r="1406" spans="1:12" ht="165.75" x14ac:dyDescent="0.2">
      <c r="A1406" s="88" t="s">
        <v>120</v>
      </c>
      <c r="B1406" s="45" t="s">
        <v>1956</v>
      </c>
      <c r="C1406" s="50" t="s">
        <v>2180</v>
      </c>
      <c r="D1406" s="50" t="s">
        <v>2284</v>
      </c>
      <c r="E1406" s="53" t="s">
        <v>105</v>
      </c>
      <c r="F1406" s="53" t="s">
        <v>62</v>
      </c>
      <c r="G1406" s="53"/>
      <c r="H1406" s="53" t="s">
        <v>1911</v>
      </c>
      <c r="I1406" s="44" t="s">
        <v>2160</v>
      </c>
      <c r="J1406" s="44" t="s">
        <v>1913</v>
      </c>
      <c r="K1406" s="49">
        <v>44238</v>
      </c>
      <c r="L1406" s="53"/>
    </row>
    <row r="1407" spans="1:12" ht="165.75" x14ac:dyDescent="0.2">
      <c r="A1407" s="88" t="s">
        <v>120</v>
      </c>
      <c r="B1407" s="45" t="s">
        <v>1956</v>
      </c>
      <c r="C1407" s="50" t="s">
        <v>2285</v>
      </c>
      <c r="D1407" s="50" t="s">
        <v>2286</v>
      </c>
      <c r="E1407" s="53" t="s">
        <v>105</v>
      </c>
      <c r="F1407" s="53" t="s">
        <v>62</v>
      </c>
      <c r="G1407" s="53"/>
      <c r="H1407" s="53" t="s">
        <v>1911</v>
      </c>
      <c r="I1407" s="44" t="s">
        <v>2160</v>
      </c>
      <c r="J1407" s="44" t="s">
        <v>1913</v>
      </c>
      <c r="K1407" s="49">
        <v>44236</v>
      </c>
      <c r="L1407" s="53"/>
    </row>
    <row r="1408" spans="1:12" ht="165.75" x14ac:dyDescent="0.2">
      <c r="A1408" s="88" t="s">
        <v>120</v>
      </c>
      <c r="B1408" s="45" t="s">
        <v>1956</v>
      </c>
      <c r="C1408" s="50" t="s">
        <v>2287</v>
      </c>
      <c r="D1408" s="50" t="s">
        <v>2288</v>
      </c>
      <c r="E1408" s="53" t="s">
        <v>105</v>
      </c>
      <c r="F1408" s="53" t="s">
        <v>62</v>
      </c>
      <c r="G1408" s="53"/>
      <c r="H1408" s="53" t="s">
        <v>1911</v>
      </c>
      <c r="I1408" s="44" t="s">
        <v>2160</v>
      </c>
      <c r="J1408" s="44" t="s">
        <v>1913</v>
      </c>
      <c r="K1408" s="49">
        <v>44236</v>
      </c>
      <c r="L1408" s="53"/>
    </row>
    <row r="1409" spans="1:12" ht="76.5" x14ac:dyDescent="0.2">
      <c r="A1409" s="88" t="s">
        <v>120</v>
      </c>
      <c r="B1409" s="45" t="s">
        <v>1956</v>
      </c>
      <c r="C1409" s="50" t="s">
        <v>2289</v>
      </c>
      <c r="D1409" s="55" t="s">
        <v>2290</v>
      </c>
      <c r="E1409" s="53" t="s">
        <v>105</v>
      </c>
      <c r="F1409" s="53" t="s">
        <v>62</v>
      </c>
      <c r="G1409" s="53"/>
      <c r="H1409" s="53" t="s">
        <v>1911</v>
      </c>
      <c r="I1409" s="44" t="s">
        <v>1985</v>
      </c>
      <c r="J1409" s="44" t="s">
        <v>1913</v>
      </c>
      <c r="K1409" s="49">
        <v>44236</v>
      </c>
      <c r="L1409" s="53"/>
    </row>
    <row r="1410" spans="1:12" ht="165.75" x14ac:dyDescent="0.2">
      <c r="A1410" s="88" t="s">
        <v>120</v>
      </c>
      <c r="B1410" s="45" t="s">
        <v>1956</v>
      </c>
      <c r="C1410" s="50" t="s">
        <v>2291</v>
      </c>
      <c r="D1410" s="50" t="s">
        <v>2292</v>
      </c>
      <c r="E1410" s="53" t="s">
        <v>105</v>
      </c>
      <c r="F1410" s="53" t="s">
        <v>62</v>
      </c>
      <c r="G1410" s="53"/>
      <c r="H1410" s="53" t="s">
        <v>1911</v>
      </c>
      <c r="I1410" s="44" t="s">
        <v>2160</v>
      </c>
      <c r="J1410" s="44" t="s">
        <v>1913</v>
      </c>
      <c r="K1410" s="49">
        <v>44235</v>
      </c>
      <c r="L1410" s="53"/>
    </row>
    <row r="1411" spans="1:12" ht="165.75" x14ac:dyDescent="0.2">
      <c r="A1411" s="88" t="s">
        <v>120</v>
      </c>
      <c r="B1411" s="45" t="s">
        <v>1956</v>
      </c>
      <c r="C1411" s="50" t="s">
        <v>1970</v>
      </c>
      <c r="D1411" s="50" t="s">
        <v>2293</v>
      </c>
      <c r="E1411" s="53" t="s">
        <v>105</v>
      </c>
      <c r="F1411" s="53" t="s">
        <v>62</v>
      </c>
      <c r="G1411" s="53"/>
      <c r="H1411" s="53" t="s">
        <v>1911</v>
      </c>
      <c r="I1411" s="44" t="s">
        <v>2160</v>
      </c>
      <c r="J1411" s="44" t="s">
        <v>1913</v>
      </c>
      <c r="K1411" s="49">
        <v>44232</v>
      </c>
      <c r="L1411" s="53"/>
    </row>
    <row r="1412" spans="1:12" ht="76.5" x14ac:dyDescent="0.2">
      <c r="A1412" s="88" t="s">
        <v>120</v>
      </c>
      <c r="B1412" s="45" t="s">
        <v>1956</v>
      </c>
      <c r="C1412" s="50" t="s">
        <v>2294</v>
      </c>
      <c r="D1412" s="50" t="s">
        <v>2295</v>
      </c>
      <c r="E1412" s="53" t="s">
        <v>105</v>
      </c>
      <c r="F1412" s="53" t="s">
        <v>62</v>
      </c>
      <c r="G1412" s="53"/>
      <c r="H1412" s="53" t="s">
        <v>1911</v>
      </c>
      <c r="I1412" s="44" t="s">
        <v>1985</v>
      </c>
      <c r="J1412" s="44" t="s">
        <v>1913</v>
      </c>
      <c r="K1412" s="49">
        <v>44232</v>
      </c>
      <c r="L1412" s="53"/>
    </row>
    <row r="1413" spans="1:12" ht="165.75" x14ac:dyDescent="0.2">
      <c r="A1413" s="88" t="s">
        <v>120</v>
      </c>
      <c r="B1413" s="45" t="s">
        <v>1956</v>
      </c>
      <c r="C1413" s="50" t="s">
        <v>1993</v>
      </c>
      <c r="D1413" s="50" t="s">
        <v>2296</v>
      </c>
      <c r="E1413" s="53" t="s">
        <v>105</v>
      </c>
      <c r="F1413" s="53" t="s">
        <v>62</v>
      </c>
      <c r="G1413" s="53"/>
      <c r="H1413" s="53" t="s">
        <v>1911</v>
      </c>
      <c r="I1413" s="44" t="s">
        <v>2160</v>
      </c>
      <c r="J1413" s="44" t="s">
        <v>1913</v>
      </c>
      <c r="K1413" s="49">
        <v>44231</v>
      </c>
      <c r="L1413" s="53"/>
    </row>
    <row r="1414" spans="1:12" ht="165.75" x14ac:dyDescent="0.2">
      <c r="A1414" s="88" t="s">
        <v>120</v>
      </c>
      <c r="B1414" s="45" t="s">
        <v>1956</v>
      </c>
      <c r="C1414" s="50" t="s">
        <v>1967</v>
      </c>
      <c r="D1414" s="50" t="s">
        <v>2297</v>
      </c>
      <c r="E1414" s="53" t="s">
        <v>105</v>
      </c>
      <c r="F1414" s="53" t="s">
        <v>62</v>
      </c>
      <c r="G1414" s="53"/>
      <c r="H1414" s="53" t="s">
        <v>1911</v>
      </c>
      <c r="I1414" s="44" t="s">
        <v>2160</v>
      </c>
      <c r="J1414" s="44" t="s">
        <v>1913</v>
      </c>
      <c r="K1414" s="49">
        <v>44231</v>
      </c>
      <c r="L1414" s="53"/>
    </row>
    <row r="1415" spans="1:12" ht="165.75" x14ac:dyDescent="0.2">
      <c r="A1415" s="88" t="s">
        <v>120</v>
      </c>
      <c r="B1415" s="45" t="s">
        <v>1956</v>
      </c>
      <c r="C1415" s="50" t="s">
        <v>2011</v>
      </c>
      <c r="D1415" s="50" t="s">
        <v>2298</v>
      </c>
      <c r="E1415" s="53" t="s">
        <v>105</v>
      </c>
      <c r="F1415" s="53" t="s">
        <v>62</v>
      </c>
      <c r="G1415" s="53"/>
      <c r="H1415" s="53" t="s">
        <v>1911</v>
      </c>
      <c r="I1415" s="44" t="s">
        <v>2160</v>
      </c>
      <c r="J1415" s="44" t="s">
        <v>1913</v>
      </c>
      <c r="K1415" s="49">
        <v>44231</v>
      </c>
      <c r="L1415" s="53"/>
    </row>
    <row r="1416" spans="1:12" ht="63.75" x14ac:dyDescent="0.2">
      <c r="A1416" s="88" t="s">
        <v>120</v>
      </c>
      <c r="B1416" s="45" t="s">
        <v>1956</v>
      </c>
      <c r="C1416" s="50" t="s">
        <v>2146</v>
      </c>
      <c r="D1416" s="55" t="s">
        <v>2299</v>
      </c>
      <c r="E1416" s="53" t="s">
        <v>105</v>
      </c>
      <c r="F1416" s="53" t="s">
        <v>62</v>
      </c>
      <c r="G1416" s="53"/>
      <c r="H1416" s="53" t="s">
        <v>1911</v>
      </c>
      <c r="I1416" s="44" t="s">
        <v>2135</v>
      </c>
      <c r="J1416" s="44" t="s">
        <v>1913</v>
      </c>
      <c r="K1416" s="49">
        <v>44231</v>
      </c>
      <c r="L1416" s="53"/>
    </row>
    <row r="1417" spans="1:12" ht="165.75" x14ac:dyDescent="0.2">
      <c r="A1417" s="88" t="s">
        <v>120</v>
      </c>
      <c r="B1417" s="45" t="s">
        <v>1956</v>
      </c>
      <c r="C1417" s="50" t="s">
        <v>2030</v>
      </c>
      <c r="D1417" s="50" t="s">
        <v>2300</v>
      </c>
      <c r="E1417" s="53" t="s">
        <v>105</v>
      </c>
      <c r="F1417" s="53" t="s">
        <v>62</v>
      </c>
      <c r="G1417" s="53"/>
      <c r="H1417" s="53" t="s">
        <v>1911</v>
      </c>
      <c r="I1417" s="44" t="s">
        <v>2160</v>
      </c>
      <c r="J1417" s="44" t="s">
        <v>1913</v>
      </c>
      <c r="K1417" s="49">
        <v>44230</v>
      </c>
      <c r="L1417" s="53"/>
    </row>
    <row r="1418" spans="1:12" ht="76.5" x14ac:dyDescent="0.2">
      <c r="A1418" s="88" t="s">
        <v>120</v>
      </c>
      <c r="B1418" s="45" t="s">
        <v>1956</v>
      </c>
      <c r="C1418" s="50" t="s">
        <v>2301</v>
      </c>
      <c r="D1418" s="55" t="s">
        <v>2162</v>
      </c>
      <c r="E1418" s="53" t="s">
        <v>105</v>
      </c>
      <c r="F1418" s="53" t="s">
        <v>62</v>
      </c>
      <c r="G1418" s="53"/>
      <c r="H1418" s="53" t="s">
        <v>1911</v>
      </c>
      <c r="I1418" s="44" t="s">
        <v>1985</v>
      </c>
      <c r="J1418" s="44" t="s">
        <v>1913</v>
      </c>
      <c r="K1418" s="49">
        <v>44225</v>
      </c>
      <c r="L1418" s="53"/>
    </row>
    <row r="1419" spans="1:12" ht="114.75" x14ac:dyDescent="0.2">
      <c r="A1419" s="88" t="s">
        <v>120</v>
      </c>
      <c r="B1419" s="45" t="s">
        <v>1956</v>
      </c>
      <c r="C1419" s="50" t="s">
        <v>2302</v>
      </c>
      <c r="D1419" s="50" t="s">
        <v>2303</v>
      </c>
      <c r="E1419" s="53" t="s">
        <v>105</v>
      </c>
      <c r="F1419" s="53" t="s">
        <v>62</v>
      </c>
      <c r="G1419" s="53"/>
      <c r="H1419" s="53" t="s">
        <v>1911</v>
      </c>
      <c r="I1419" s="44" t="s">
        <v>2003</v>
      </c>
      <c r="J1419" s="44" t="s">
        <v>1913</v>
      </c>
      <c r="K1419" s="49">
        <v>44224</v>
      </c>
      <c r="L1419" s="53"/>
    </row>
    <row r="1420" spans="1:12" ht="63.75" x14ac:dyDescent="0.2">
      <c r="A1420" s="45" t="s">
        <v>1907</v>
      </c>
      <c r="B1420" s="45" t="s">
        <v>1908</v>
      </c>
      <c r="C1420" s="50" t="s">
        <v>2304</v>
      </c>
      <c r="D1420" s="50" t="s">
        <v>2305</v>
      </c>
      <c r="E1420" s="53" t="s">
        <v>105</v>
      </c>
      <c r="F1420" s="53" t="s">
        <v>62</v>
      </c>
      <c r="G1420" s="53"/>
      <c r="H1420" s="53" t="s">
        <v>1911</v>
      </c>
      <c r="I1420" s="44" t="s">
        <v>1912</v>
      </c>
      <c r="J1420" s="44" t="s">
        <v>1913</v>
      </c>
      <c r="K1420" s="49">
        <v>44223</v>
      </c>
      <c r="L1420" s="53"/>
    </row>
    <row r="1421" spans="1:12" ht="165.75" x14ac:dyDescent="0.2">
      <c r="A1421" s="88" t="s">
        <v>120</v>
      </c>
      <c r="B1421" s="45" t="s">
        <v>1956</v>
      </c>
      <c r="C1421" s="50" t="s">
        <v>2154</v>
      </c>
      <c r="D1421" s="50" t="s">
        <v>2306</v>
      </c>
      <c r="E1421" s="53" t="s">
        <v>105</v>
      </c>
      <c r="F1421" s="53" t="s">
        <v>62</v>
      </c>
      <c r="G1421" s="53"/>
      <c r="H1421" s="53" t="s">
        <v>1911</v>
      </c>
      <c r="I1421" s="44" t="s">
        <v>2160</v>
      </c>
      <c r="J1421" s="44" t="s">
        <v>1913</v>
      </c>
      <c r="K1421" s="49">
        <v>44223</v>
      </c>
      <c r="L1421" s="53"/>
    </row>
    <row r="1422" spans="1:12" ht="76.5" x14ac:dyDescent="0.2">
      <c r="A1422" s="88" t="s">
        <v>120</v>
      </c>
      <c r="B1422" s="45" t="s">
        <v>1956</v>
      </c>
      <c r="C1422" s="50" t="s">
        <v>2307</v>
      </c>
      <c r="D1422" s="50" t="s">
        <v>2308</v>
      </c>
      <c r="E1422" s="53" t="s">
        <v>105</v>
      </c>
      <c r="F1422" s="53" t="s">
        <v>62</v>
      </c>
      <c r="G1422" s="53"/>
      <c r="H1422" s="53" t="s">
        <v>1911</v>
      </c>
      <c r="I1422" s="44" t="s">
        <v>1985</v>
      </c>
      <c r="J1422" s="44" t="s">
        <v>1913</v>
      </c>
      <c r="K1422" s="49">
        <v>44223</v>
      </c>
      <c r="L1422" s="53"/>
    </row>
    <row r="1423" spans="1:12" ht="76.5" x14ac:dyDescent="0.2">
      <c r="A1423" s="88" t="s">
        <v>120</v>
      </c>
      <c r="B1423" s="45" t="s">
        <v>1956</v>
      </c>
      <c r="C1423" s="50" t="s">
        <v>2309</v>
      </c>
      <c r="D1423" s="50" t="s">
        <v>2310</v>
      </c>
      <c r="E1423" s="53" t="s">
        <v>105</v>
      </c>
      <c r="F1423" s="53" t="s">
        <v>62</v>
      </c>
      <c r="G1423" s="53"/>
      <c r="H1423" s="53" t="s">
        <v>1911</v>
      </c>
      <c r="I1423" s="44" t="s">
        <v>1985</v>
      </c>
      <c r="J1423" s="44" t="s">
        <v>1913</v>
      </c>
      <c r="K1423" s="49">
        <v>44223</v>
      </c>
      <c r="L1423" s="53"/>
    </row>
    <row r="1424" spans="1:12" ht="76.5" x14ac:dyDescent="0.2">
      <c r="A1424" s="88" t="s">
        <v>120</v>
      </c>
      <c r="B1424" s="45" t="s">
        <v>1956</v>
      </c>
      <c r="C1424" s="50" t="s">
        <v>2311</v>
      </c>
      <c r="D1424" s="50" t="s">
        <v>2312</v>
      </c>
      <c r="E1424" s="53" t="s">
        <v>105</v>
      </c>
      <c r="F1424" s="53" t="s">
        <v>62</v>
      </c>
      <c r="G1424" s="53"/>
      <c r="H1424" s="53" t="s">
        <v>1911</v>
      </c>
      <c r="I1424" s="44" t="s">
        <v>1985</v>
      </c>
      <c r="J1424" s="44" t="s">
        <v>1913</v>
      </c>
      <c r="K1424" s="49">
        <v>44223</v>
      </c>
      <c r="L1424" s="53"/>
    </row>
    <row r="1425" spans="1:12" ht="76.5" x14ac:dyDescent="0.2">
      <c r="A1425" s="88" t="s">
        <v>120</v>
      </c>
      <c r="B1425" s="45" t="s">
        <v>1956</v>
      </c>
      <c r="C1425" s="50" t="s">
        <v>2313</v>
      </c>
      <c r="D1425" s="55" t="s">
        <v>2314</v>
      </c>
      <c r="E1425" s="53" t="s">
        <v>105</v>
      </c>
      <c r="F1425" s="53" t="s">
        <v>62</v>
      </c>
      <c r="G1425" s="53"/>
      <c r="H1425" s="53" t="s">
        <v>1911</v>
      </c>
      <c r="I1425" s="44" t="s">
        <v>1985</v>
      </c>
      <c r="J1425" s="44" t="s">
        <v>1913</v>
      </c>
      <c r="K1425" s="49">
        <v>44223</v>
      </c>
      <c r="L1425" s="53"/>
    </row>
    <row r="1426" spans="1:12" ht="63.75" x14ac:dyDescent="0.2">
      <c r="A1426" s="45" t="s">
        <v>1907</v>
      </c>
      <c r="B1426" s="45" t="s">
        <v>1908</v>
      </c>
      <c r="C1426" s="50" t="s">
        <v>2315</v>
      </c>
      <c r="D1426" s="50" t="s">
        <v>2316</v>
      </c>
      <c r="E1426" s="53" t="s">
        <v>105</v>
      </c>
      <c r="F1426" s="53" t="s">
        <v>62</v>
      </c>
      <c r="G1426" s="53"/>
      <c r="H1426" s="53" t="s">
        <v>1911</v>
      </c>
      <c r="I1426" s="44" t="s">
        <v>1912</v>
      </c>
      <c r="J1426" s="44" t="s">
        <v>1913</v>
      </c>
      <c r="K1426" s="49">
        <v>44216</v>
      </c>
      <c r="L1426" s="53"/>
    </row>
    <row r="1427" spans="1:12" ht="165.75" x14ac:dyDescent="0.2">
      <c r="A1427" s="88" t="s">
        <v>120</v>
      </c>
      <c r="B1427" s="45" t="s">
        <v>1956</v>
      </c>
      <c r="C1427" s="50" t="s">
        <v>2249</v>
      </c>
      <c r="D1427" s="50" t="s">
        <v>2317</v>
      </c>
      <c r="E1427" s="53" t="s">
        <v>105</v>
      </c>
      <c r="F1427" s="53" t="s">
        <v>62</v>
      </c>
      <c r="G1427" s="53"/>
      <c r="H1427" s="53" t="s">
        <v>1911</v>
      </c>
      <c r="I1427" s="44" t="s">
        <v>2160</v>
      </c>
      <c r="J1427" s="44" t="s">
        <v>1913</v>
      </c>
      <c r="K1427" s="49">
        <v>44215</v>
      </c>
      <c r="L1427" s="53"/>
    </row>
    <row r="1428" spans="1:12" ht="165.75" x14ac:dyDescent="0.2">
      <c r="A1428" s="88" t="s">
        <v>120</v>
      </c>
      <c r="B1428" s="45" t="s">
        <v>1956</v>
      </c>
      <c r="C1428" s="50" t="s">
        <v>2266</v>
      </c>
      <c r="D1428" s="50" t="s">
        <v>2318</v>
      </c>
      <c r="E1428" s="53" t="s">
        <v>105</v>
      </c>
      <c r="F1428" s="53" t="s">
        <v>62</v>
      </c>
      <c r="G1428" s="53"/>
      <c r="H1428" s="53" t="s">
        <v>1911</v>
      </c>
      <c r="I1428" s="44" t="s">
        <v>2160</v>
      </c>
      <c r="J1428" s="44" t="s">
        <v>1913</v>
      </c>
      <c r="K1428" s="49">
        <v>44215</v>
      </c>
      <c r="L1428" s="53"/>
    </row>
    <row r="1429" spans="1:12" ht="165.75" x14ac:dyDescent="0.2">
      <c r="A1429" s="88" t="s">
        <v>120</v>
      </c>
      <c r="B1429" s="45" t="s">
        <v>1956</v>
      </c>
      <c r="C1429" s="50" t="s">
        <v>2291</v>
      </c>
      <c r="D1429" s="50" t="s">
        <v>2319</v>
      </c>
      <c r="E1429" s="53" t="s">
        <v>105</v>
      </c>
      <c r="F1429" s="53" t="s">
        <v>62</v>
      </c>
      <c r="G1429" s="53"/>
      <c r="H1429" s="53" t="s">
        <v>1911</v>
      </c>
      <c r="I1429" s="44" t="s">
        <v>2160</v>
      </c>
      <c r="J1429" s="44" t="s">
        <v>1913</v>
      </c>
      <c r="K1429" s="49">
        <v>44215</v>
      </c>
      <c r="L1429" s="53"/>
    </row>
    <row r="1430" spans="1:12" ht="63.75" x14ac:dyDescent="0.2">
      <c r="A1430" s="45" t="s">
        <v>1907</v>
      </c>
      <c r="B1430" s="45" t="s">
        <v>1908</v>
      </c>
      <c r="C1430" s="50" t="s">
        <v>2320</v>
      </c>
      <c r="D1430" s="48" t="s">
        <v>2321</v>
      </c>
      <c r="E1430" s="53" t="s">
        <v>105</v>
      </c>
      <c r="F1430" s="53" t="s">
        <v>62</v>
      </c>
      <c r="G1430" s="44"/>
      <c r="H1430" s="53" t="s">
        <v>1911</v>
      </c>
      <c r="I1430" s="44" t="s">
        <v>1912</v>
      </c>
      <c r="J1430" s="44" t="s">
        <v>1913</v>
      </c>
      <c r="K1430" s="49">
        <v>44212</v>
      </c>
      <c r="L1430" s="53"/>
    </row>
    <row r="1431" spans="1:12" ht="165.75" x14ac:dyDescent="0.2">
      <c r="A1431" s="88" t="s">
        <v>120</v>
      </c>
      <c r="B1431" s="45" t="s">
        <v>1956</v>
      </c>
      <c r="C1431" s="50" t="s">
        <v>2322</v>
      </c>
      <c r="D1431" s="50" t="s">
        <v>2323</v>
      </c>
      <c r="E1431" s="53" t="s">
        <v>105</v>
      </c>
      <c r="F1431" s="53" t="s">
        <v>62</v>
      </c>
      <c r="G1431" s="53"/>
      <c r="H1431" s="53" t="s">
        <v>1911</v>
      </c>
      <c r="I1431" s="44" t="s">
        <v>2160</v>
      </c>
      <c r="J1431" s="44" t="s">
        <v>1913</v>
      </c>
      <c r="K1431" s="49">
        <v>44211</v>
      </c>
      <c r="L1431" s="53"/>
    </row>
    <row r="1432" spans="1:12" ht="63.75" x14ac:dyDescent="0.2">
      <c r="A1432" s="45" t="s">
        <v>1907</v>
      </c>
      <c r="B1432" s="45" t="s">
        <v>1908</v>
      </c>
      <c r="C1432" s="50" t="s">
        <v>2324</v>
      </c>
      <c r="D1432" s="48" t="s">
        <v>2325</v>
      </c>
      <c r="E1432" s="53" t="s">
        <v>105</v>
      </c>
      <c r="F1432" s="53" t="s">
        <v>62</v>
      </c>
      <c r="G1432" s="44"/>
      <c r="H1432" s="53" t="s">
        <v>1911</v>
      </c>
      <c r="I1432" s="44" t="s">
        <v>1912</v>
      </c>
      <c r="J1432" s="44" t="s">
        <v>1913</v>
      </c>
      <c r="K1432" s="49">
        <v>44210</v>
      </c>
      <c r="L1432" s="53"/>
    </row>
    <row r="1433" spans="1:12" ht="63.75" x14ac:dyDescent="0.2">
      <c r="A1433" s="45" t="s">
        <v>1907</v>
      </c>
      <c r="B1433" s="45" t="s">
        <v>1908</v>
      </c>
      <c r="C1433" s="50" t="s">
        <v>2326</v>
      </c>
      <c r="D1433" s="48" t="s">
        <v>2327</v>
      </c>
      <c r="E1433" s="53" t="s">
        <v>105</v>
      </c>
      <c r="F1433" s="53" t="s">
        <v>62</v>
      </c>
      <c r="G1433" s="44"/>
      <c r="H1433" s="53" t="s">
        <v>1911</v>
      </c>
      <c r="I1433" s="44" t="s">
        <v>1912</v>
      </c>
      <c r="J1433" s="44" t="s">
        <v>1913</v>
      </c>
      <c r="K1433" s="49">
        <v>44210</v>
      </c>
      <c r="L1433" s="53"/>
    </row>
    <row r="1434" spans="1:12" ht="165.75" x14ac:dyDescent="0.2">
      <c r="A1434" s="88" t="s">
        <v>120</v>
      </c>
      <c r="B1434" s="45" t="s">
        <v>1956</v>
      </c>
      <c r="C1434" s="50" t="s">
        <v>2328</v>
      </c>
      <c r="D1434" s="50" t="s">
        <v>2329</v>
      </c>
      <c r="E1434" s="53" t="s">
        <v>105</v>
      </c>
      <c r="F1434" s="53" t="s">
        <v>62</v>
      </c>
      <c r="G1434" s="53"/>
      <c r="H1434" s="53" t="s">
        <v>1911</v>
      </c>
      <c r="I1434" s="44" t="s">
        <v>2160</v>
      </c>
      <c r="J1434" s="44" t="s">
        <v>1913</v>
      </c>
      <c r="K1434" s="49">
        <v>44210</v>
      </c>
      <c r="L1434" s="53"/>
    </row>
    <row r="1435" spans="1:12" ht="63.75" x14ac:dyDescent="0.2">
      <c r="A1435" s="45" t="s">
        <v>1907</v>
      </c>
      <c r="B1435" s="45" t="s">
        <v>1908</v>
      </c>
      <c r="C1435" s="50" t="s">
        <v>2330</v>
      </c>
      <c r="D1435" s="95" t="s">
        <v>2331</v>
      </c>
      <c r="E1435" s="53" t="s">
        <v>105</v>
      </c>
      <c r="F1435" s="53" t="s">
        <v>62</v>
      </c>
      <c r="G1435" s="44"/>
      <c r="H1435" s="53" t="s">
        <v>1911</v>
      </c>
      <c r="I1435" s="44" t="s">
        <v>1912</v>
      </c>
      <c r="J1435" s="44" t="s">
        <v>1913</v>
      </c>
      <c r="K1435" s="49">
        <v>44209</v>
      </c>
      <c r="L1435" s="53"/>
    </row>
    <row r="1436" spans="1:12" ht="114.75" x14ac:dyDescent="0.2">
      <c r="A1436" s="88" t="s">
        <v>120</v>
      </c>
      <c r="B1436" s="45" t="s">
        <v>1956</v>
      </c>
      <c r="C1436" s="50" t="s">
        <v>1970</v>
      </c>
      <c r="D1436" s="50" t="s">
        <v>2332</v>
      </c>
      <c r="E1436" s="53" t="s">
        <v>105</v>
      </c>
      <c r="F1436" s="53" t="s">
        <v>62</v>
      </c>
      <c r="G1436" s="53"/>
      <c r="H1436" s="53" t="s">
        <v>1911</v>
      </c>
      <c r="I1436" s="44" t="s">
        <v>2003</v>
      </c>
      <c r="J1436" s="44" t="s">
        <v>1913</v>
      </c>
      <c r="K1436" s="49">
        <v>44209</v>
      </c>
      <c r="L1436" s="53"/>
    </row>
    <row r="1437" spans="1:12" ht="63.75" x14ac:dyDescent="0.2">
      <c r="A1437" s="45" t="s">
        <v>1907</v>
      </c>
      <c r="B1437" s="45" t="s">
        <v>1908</v>
      </c>
      <c r="C1437" s="50" t="s">
        <v>2333</v>
      </c>
      <c r="D1437" s="55" t="s">
        <v>2334</v>
      </c>
      <c r="E1437" s="53" t="s">
        <v>105</v>
      </c>
      <c r="F1437" s="53" t="s">
        <v>62</v>
      </c>
      <c r="G1437" s="44"/>
      <c r="H1437" s="53" t="s">
        <v>1911</v>
      </c>
      <c r="I1437" s="44" t="s">
        <v>1912</v>
      </c>
      <c r="J1437" s="44" t="s">
        <v>1913</v>
      </c>
      <c r="K1437" s="49">
        <v>44208</v>
      </c>
      <c r="L1437" s="53"/>
    </row>
    <row r="1438" spans="1:12" ht="114.75" x14ac:dyDescent="0.2">
      <c r="A1438" s="88" t="s">
        <v>120</v>
      </c>
      <c r="B1438" s="45" t="s">
        <v>1956</v>
      </c>
      <c r="C1438" s="50" t="s">
        <v>2224</v>
      </c>
      <c r="D1438" s="50" t="s">
        <v>2335</v>
      </c>
      <c r="E1438" s="53" t="s">
        <v>105</v>
      </c>
      <c r="F1438" s="53" t="s">
        <v>62</v>
      </c>
      <c r="G1438" s="53"/>
      <c r="H1438" s="53" t="s">
        <v>1911</v>
      </c>
      <c r="I1438" s="44" t="s">
        <v>2003</v>
      </c>
      <c r="J1438" s="44" t="s">
        <v>1913</v>
      </c>
      <c r="K1438" s="49">
        <v>44208</v>
      </c>
      <c r="L1438" s="53"/>
    </row>
    <row r="1439" spans="1:12" ht="165.75" x14ac:dyDescent="0.2">
      <c r="A1439" s="88" t="s">
        <v>120</v>
      </c>
      <c r="B1439" s="45" t="s">
        <v>1956</v>
      </c>
      <c r="C1439" s="50" t="s">
        <v>2336</v>
      </c>
      <c r="D1439" s="50" t="s">
        <v>2337</v>
      </c>
      <c r="E1439" s="53" t="s">
        <v>105</v>
      </c>
      <c r="F1439" s="53" t="s">
        <v>62</v>
      </c>
      <c r="G1439" s="53"/>
      <c r="H1439" s="53" t="s">
        <v>1911</v>
      </c>
      <c r="I1439" s="44" t="s">
        <v>2160</v>
      </c>
      <c r="J1439" s="44" t="s">
        <v>1913</v>
      </c>
      <c r="K1439" s="49">
        <v>44201</v>
      </c>
      <c r="L1439" s="53"/>
    </row>
    <row r="1440" spans="1:12" ht="165.75" x14ac:dyDescent="0.2">
      <c r="A1440" s="88" t="s">
        <v>120</v>
      </c>
      <c r="B1440" s="45" t="s">
        <v>1956</v>
      </c>
      <c r="C1440" s="50" t="s">
        <v>2146</v>
      </c>
      <c r="D1440" s="50" t="s">
        <v>2338</v>
      </c>
      <c r="E1440" s="53" t="s">
        <v>105</v>
      </c>
      <c r="F1440" s="53" t="s">
        <v>62</v>
      </c>
      <c r="G1440" s="53"/>
      <c r="H1440" s="53" t="s">
        <v>1911</v>
      </c>
      <c r="I1440" s="44" t="s">
        <v>2160</v>
      </c>
      <c r="J1440" s="44" t="s">
        <v>1913</v>
      </c>
      <c r="K1440" s="49">
        <v>44200</v>
      </c>
      <c r="L1440" s="53"/>
    </row>
    <row r="1441" spans="1:12" ht="165.75" x14ac:dyDescent="0.2">
      <c r="A1441" s="88" t="s">
        <v>120</v>
      </c>
      <c r="B1441" s="45" t="s">
        <v>1956</v>
      </c>
      <c r="C1441" s="50" t="s">
        <v>2224</v>
      </c>
      <c r="D1441" s="50" t="s">
        <v>2339</v>
      </c>
      <c r="E1441" s="53" t="s">
        <v>105</v>
      </c>
      <c r="F1441" s="53" t="s">
        <v>62</v>
      </c>
      <c r="G1441" s="53"/>
      <c r="H1441" s="53" t="s">
        <v>1911</v>
      </c>
      <c r="I1441" s="44" t="s">
        <v>2160</v>
      </c>
      <c r="J1441" s="44" t="s">
        <v>1913</v>
      </c>
      <c r="K1441" s="49">
        <v>44200</v>
      </c>
      <c r="L1441" s="53"/>
    </row>
    <row r="1442" spans="1:12" ht="165.75" x14ac:dyDescent="0.2">
      <c r="A1442" s="88" t="s">
        <v>120</v>
      </c>
      <c r="B1442" s="45" t="s">
        <v>1956</v>
      </c>
      <c r="C1442" s="50" t="s">
        <v>2133</v>
      </c>
      <c r="D1442" s="50" t="s">
        <v>2340</v>
      </c>
      <c r="E1442" s="53" t="s">
        <v>105</v>
      </c>
      <c r="F1442" s="53" t="s">
        <v>62</v>
      </c>
      <c r="G1442" s="53"/>
      <c r="H1442" s="53" t="s">
        <v>1911</v>
      </c>
      <c r="I1442" s="44" t="s">
        <v>2160</v>
      </c>
      <c r="J1442" s="44" t="s">
        <v>1913</v>
      </c>
      <c r="K1442" s="49">
        <v>44200</v>
      </c>
      <c r="L1442" s="53"/>
    </row>
    <row r="1443" spans="1:12" ht="165.75" x14ac:dyDescent="0.2">
      <c r="A1443" s="88" t="s">
        <v>120</v>
      </c>
      <c r="B1443" s="45" t="s">
        <v>1956</v>
      </c>
      <c r="C1443" s="50" t="s">
        <v>2341</v>
      </c>
      <c r="D1443" s="55" t="s">
        <v>2342</v>
      </c>
      <c r="E1443" s="53" t="s">
        <v>105</v>
      </c>
      <c r="F1443" s="53" t="s">
        <v>62</v>
      </c>
      <c r="G1443" s="53"/>
      <c r="H1443" s="53" t="s">
        <v>1911</v>
      </c>
      <c r="I1443" s="44" t="s">
        <v>2160</v>
      </c>
      <c r="J1443" s="44" t="s">
        <v>1913</v>
      </c>
      <c r="K1443" s="49">
        <v>44200</v>
      </c>
      <c r="L1443" s="53"/>
    </row>
    <row r="1444" spans="1:12" ht="165.75" x14ac:dyDescent="0.2">
      <c r="A1444" s="88" t="s">
        <v>120</v>
      </c>
      <c r="B1444" s="45" t="s">
        <v>1956</v>
      </c>
      <c r="C1444" s="50" t="s">
        <v>2146</v>
      </c>
      <c r="D1444" s="50" t="s">
        <v>2343</v>
      </c>
      <c r="E1444" s="53" t="s">
        <v>105</v>
      </c>
      <c r="F1444" s="53" t="s">
        <v>62</v>
      </c>
      <c r="G1444" s="53"/>
      <c r="H1444" s="53" t="s">
        <v>1911</v>
      </c>
      <c r="I1444" s="44" t="s">
        <v>2160</v>
      </c>
      <c r="J1444" s="44" t="s">
        <v>1913</v>
      </c>
      <c r="K1444" s="49">
        <v>44200</v>
      </c>
      <c r="L1444" s="53"/>
    </row>
    <row r="1445" spans="1:12" ht="25.5" x14ac:dyDescent="0.2">
      <c r="A1445" s="45" t="s">
        <v>1907</v>
      </c>
      <c r="B1445" s="45" t="s">
        <v>2344</v>
      </c>
      <c r="C1445" s="50" t="s">
        <v>2345</v>
      </c>
      <c r="D1445" s="96" t="s">
        <v>2346</v>
      </c>
      <c r="E1445" s="44" t="s">
        <v>117</v>
      </c>
      <c r="F1445" s="52" t="s">
        <v>64</v>
      </c>
      <c r="G1445" s="44" t="s">
        <v>111</v>
      </c>
      <c r="H1445" s="44" t="s">
        <v>528</v>
      </c>
      <c r="I1445" s="44" t="s">
        <v>2347</v>
      </c>
      <c r="J1445" s="44" t="s">
        <v>1773</v>
      </c>
      <c r="K1445" s="49">
        <v>43836</v>
      </c>
      <c r="L1445" s="44" t="s">
        <v>1536</v>
      </c>
    </row>
    <row r="1446" spans="1:12" ht="25.5" x14ac:dyDescent="0.2">
      <c r="A1446" s="45" t="s">
        <v>1907</v>
      </c>
      <c r="B1446" s="45" t="s">
        <v>2344</v>
      </c>
      <c r="C1446" s="50" t="s">
        <v>2345</v>
      </c>
      <c r="D1446" s="96" t="s">
        <v>1910</v>
      </c>
      <c r="E1446" s="44" t="s">
        <v>117</v>
      </c>
      <c r="F1446" s="52" t="s">
        <v>64</v>
      </c>
      <c r="G1446" s="44" t="s">
        <v>111</v>
      </c>
      <c r="H1446" s="44" t="s">
        <v>528</v>
      </c>
      <c r="I1446" s="44" t="s">
        <v>2347</v>
      </c>
      <c r="J1446" s="44" t="s">
        <v>1773</v>
      </c>
      <c r="K1446" s="49">
        <v>43836</v>
      </c>
      <c r="L1446" s="44" t="s">
        <v>1536</v>
      </c>
    </row>
    <row r="1447" spans="1:12" ht="25.5" x14ac:dyDescent="0.2">
      <c r="A1447" s="45" t="s">
        <v>1907</v>
      </c>
      <c r="B1447" s="45" t="s">
        <v>2344</v>
      </c>
      <c r="C1447" s="50" t="s">
        <v>2345</v>
      </c>
      <c r="D1447" s="96" t="s">
        <v>1910</v>
      </c>
      <c r="E1447" s="44" t="s">
        <v>117</v>
      </c>
      <c r="F1447" s="52" t="s">
        <v>64</v>
      </c>
      <c r="G1447" s="44" t="s">
        <v>111</v>
      </c>
      <c r="H1447" s="44" t="s">
        <v>528</v>
      </c>
      <c r="I1447" s="44" t="s">
        <v>2347</v>
      </c>
      <c r="J1447" s="44" t="s">
        <v>1773</v>
      </c>
      <c r="K1447" s="49">
        <v>43838</v>
      </c>
      <c r="L1447" s="44" t="s">
        <v>1536</v>
      </c>
    </row>
    <row r="1448" spans="1:12" ht="25.5" x14ac:dyDescent="0.2">
      <c r="A1448" s="45" t="s">
        <v>1907</v>
      </c>
      <c r="B1448" s="45" t="s">
        <v>2344</v>
      </c>
      <c r="C1448" s="50" t="s">
        <v>2345</v>
      </c>
      <c r="D1448" s="96" t="s">
        <v>2348</v>
      </c>
      <c r="E1448" s="44" t="s">
        <v>117</v>
      </c>
      <c r="F1448" s="52" t="s">
        <v>64</v>
      </c>
      <c r="G1448" s="44" t="s">
        <v>111</v>
      </c>
      <c r="H1448" s="44" t="s">
        <v>528</v>
      </c>
      <c r="I1448" s="44" t="s">
        <v>2347</v>
      </c>
      <c r="J1448" s="44" t="s">
        <v>1773</v>
      </c>
      <c r="K1448" s="49">
        <v>43839</v>
      </c>
      <c r="L1448" s="44" t="s">
        <v>2349</v>
      </c>
    </row>
    <row r="1449" spans="1:12" ht="25.5" x14ac:dyDescent="0.2">
      <c r="A1449" s="45" t="s">
        <v>1907</v>
      </c>
      <c r="B1449" s="45" t="s">
        <v>2344</v>
      </c>
      <c r="C1449" s="50" t="s">
        <v>2345</v>
      </c>
      <c r="D1449" s="96" t="s">
        <v>1910</v>
      </c>
      <c r="E1449" s="44" t="s">
        <v>117</v>
      </c>
      <c r="F1449" s="52" t="s">
        <v>64</v>
      </c>
      <c r="G1449" s="44" t="s">
        <v>111</v>
      </c>
      <c r="H1449" s="44" t="s">
        <v>528</v>
      </c>
      <c r="I1449" s="44" t="s">
        <v>2347</v>
      </c>
      <c r="J1449" s="44" t="s">
        <v>1773</v>
      </c>
      <c r="K1449" s="49">
        <v>43840</v>
      </c>
      <c r="L1449" s="44" t="s">
        <v>1536</v>
      </c>
    </row>
    <row r="1450" spans="1:12" ht="25.5" x14ac:dyDescent="0.2">
      <c r="A1450" s="45" t="s">
        <v>1907</v>
      </c>
      <c r="B1450" s="45" t="s">
        <v>2344</v>
      </c>
      <c r="C1450" s="50" t="s">
        <v>2345</v>
      </c>
      <c r="D1450" s="96" t="s">
        <v>2350</v>
      </c>
      <c r="E1450" s="44" t="s">
        <v>117</v>
      </c>
      <c r="F1450" s="52" t="s">
        <v>64</v>
      </c>
      <c r="G1450" s="44" t="s">
        <v>111</v>
      </c>
      <c r="H1450" s="44" t="s">
        <v>528</v>
      </c>
      <c r="I1450" s="44" t="s">
        <v>2347</v>
      </c>
      <c r="J1450" s="44" t="s">
        <v>1773</v>
      </c>
      <c r="K1450" s="49">
        <v>43843</v>
      </c>
      <c r="L1450" s="44" t="s">
        <v>1536</v>
      </c>
    </row>
    <row r="1451" spans="1:12" ht="25.5" x14ac:dyDescent="0.2">
      <c r="A1451" s="45" t="s">
        <v>1907</v>
      </c>
      <c r="B1451" s="45" t="s">
        <v>2344</v>
      </c>
      <c r="C1451" s="50" t="s">
        <v>2345</v>
      </c>
      <c r="D1451" s="96" t="s">
        <v>1910</v>
      </c>
      <c r="E1451" s="44" t="s">
        <v>117</v>
      </c>
      <c r="F1451" s="52" t="s">
        <v>64</v>
      </c>
      <c r="G1451" s="44" t="s">
        <v>111</v>
      </c>
      <c r="H1451" s="44" t="s">
        <v>528</v>
      </c>
      <c r="I1451" s="44" t="s">
        <v>2347</v>
      </c>
      <c r="J1451" s="44" t="s">
        <v>1773</v>
      </c>
      <c r="K1451" s="49">
        <v>43843</v>
      </c>
      <c r="L1451" s="44" t="s">
        <v>1536</v>
      </c>
    </row>
    <row r="1452" spans="1:12" ht="25.5" x14ac:dyDescent="0.2">
      <c r="A1452" s="45" t="s">
        <v>1907</v>
      </c>
      <c r="B1452" s="45" t="s">
        <v>2344</v>
      </c>
      <c r="C1452" s="50" t="s">
        <v>2345</v>
      </c>
      <c r="D1452" s="96" t="s">
        <v>2351</v>
      </c>
      <c r="E1452" s="44" t="s">
        <v>117</v>
      </c>
      <c r="F1452" s="52" t="s">
        <v>64</v>
      </c>
      <c r="G1452" s="44" t="s">
        <v>111</v>
      </c>
      <c r="H1452" s="44" t="s">
        <v>528</v>
      </c>
      <c r="I1452" s="44" t="s">
        <v>2347</v>
      </c>
      <c r="J1452" s="44" t="s">
        <v>1773</v>
      </c>
      <c r="K1452" s="49">
        <v>43843</v>
      </c>
      <c r="L1452" s="44" t="s">
        <v>1536</v>
      </c>
    </row>
    <row r="1453" spans="1:12" ht="25.5" x14ac:dyDescent="0.2">
      <c r="A1453" s="45" t="s">
        <v>1907</v>
      </c>
      <c r="B1453" s="45" t="s">
        <v>2344</v>
      </c>
      <c r="C1453" s="50" t="s">
        <v>2345</v>
      </c>
      <c r="D1453" s="96" t="s">
        <v>1910</v>
      </c>
      <c r="E1453" s="44" t="s">
        <v>117</v>
      </c>
      <c r="F1453" s="52" t="s">
        <v>64</v>
      </c>
      <c r="G1453" s="44" t="s">
        <v>111</v>
      </c>
      <c r="H1453" s="44" t="s">
        <v>528</v>
      </c>
      <c r="I1453" s="44" t="s">
        <v>2347</v>
      </c>
      <c r="J1453" s="44" t="s">
        <v>1773</v>
      </c>
      <c r="K1453" s="49">
        <v>43846</v>
      </c>
      <c r="L1453" s="44" t="s">
        <v>1536</v>
      </c>
    </row>
    <row r="1454" spans="1:12" ht="25.5" x14ac:dyDescent="0.2">
      <c r="A1454" s="45" t="s">
        <v>1907</v>
      </c>
      <c r="B1454" s="45" t="s">
        <v>2344</v>
      </c>
      <c r="C1454" s="50" t="s">
        <v>2345</v>
      </c>
      <c r="D1454" s="96" t="s">
        <v>1910</v>
      </c>
      <c r="E1454" s="44" t="s">
        <v>117</v>
      </c>
      <c r="F1454" s="52" t="s">
        <v>64</v>
      </c>
      <c r="G1454" s="44" t="s">
        <v>111</v>
      </c>
      <c r="H1454" s="44" t="s">
        <v>528</v>
      </c>
      <c r="I1454" s="44" t="s">
        <v>2347</v>
      </c>
      <c r="J1454" s="44" t="s">
        <v>1773</v>
      </c>
      <c r="K1454" s="49">
        <v>43846</v>
      </c>
      <c r="L1454" s="44" t="s">
        <v>1536</v>
      </c>
    </row>
    <row r="1455" spans="1:12" ht="25.5" x14ac:dyDescent="0.2">
      <c r="A1455" s="45" t="s">
        <v>1907</v>
      </c>
      <c r="B1455" s="45" t="s">
        <v>2344</v>
      </c>
      <c r="C1455" s="50" t="s">
        <v>2345</v>
      </c>
      <c r="D1455" s="96" t="s">
        <v>2352</v>
      </c>
      <c r="E1455" s="44" t="s">
        <v>117</v>
      </c>
      <c r="F1455" s="52" t="s">
        <v>64</v>
      </c>
      <c r="G1455" s="44" t="s">
        <v>111</v>
      </c>
      <c r="H1455" s="44" t="s">
        <v>528</v>
      </c>
      <c r="I1455" s="44" t="s">
        <v>2347</v>
      </c>
      <c r="J1455" s="44" t="s">
        <v>1773</v>
      </c>
      <c r="K1455" s="49">
        <v>43856</v>
      </c>
      <c r="L1455" s="44" t="s">
        <v>1536</v>
      </c>
    </row>
    <row r="1456" spans="1:12" ht="25.5" x14ac:dyDescent="0.2">
      <c r="A1456" s="45" t="s">
        <v>1907</v>
      </c>
      <c r="B1456" s="45" t="s">
        <v>2344</v>
      </c>
      <c r="C1456" s="50" t="s">
        <v>2345</v>
      </c>
      <c r="D1456" s="96" t="s">
        <v>2353</v>
      </c>
      <c r="E1456" s="44" t="s">
        <v>117</v>
      </c>
      <c r="F1456" s="52" t="s">
        <v>64</v>
      </c>
      <c r="G1456" s="44" t="s">
        <v>111</v>
      </c>
      <c r="H1456" s="44" t="s">
        <v>528</v>
      </c>
      <c r="I1456" s="44" t="s">
        <v>2347</v>
      </c>
      <c r="J1456" s="44" t="s">
        <v>1773</v>
      </c>
      <c r="K1456" s="49">
        <v>43864</v>
      </c>
      <c r="L1456" s="44" t="s">
        <v>1536</v>
      </c>
    </row>
    <row r="1457" spans="1:12" ht="25.5" x14ac:dyDescent="0.2">
      <c r="A1457" s="45" t="s">
        <v>1907</v>
      </c>
      <c r="B1457" s="45" t="s">
        <v>2344</v>
      </c>
      <c r="C1457" s="50" t="s">
        <v>2345</v>
      </c>
      <c r="D1457" s="96" t="s">
        <v>2354</v>
      </c>
      <c r="E1457" s="44" t="s">
        <v>117</v>
      </c>
      <c r="F1457" s="52" t="s">
        <v>64</v>
      </c>
      <c r="G1457" s="44" t="s">
        <v>111</v>
      </c>
      <c r="H1457" s="44" t="s">
        <v>528</v>
      </c>
      <c r="I1457" s="44" t="s">
        <v>2347</v>
      </c>
      <c r="J1457" s="44" t="s">
        <v>1773</v>
      </c>
      <c r="K1457" s="49">
        <v>43864</v>
      </c>
      <c r="L1457" s="44" t="s">
        <v>1536</v>
      </c>
    </row>
    <row r="1458" spans="1:12" ht="25.5" x14ac:dyDescent="0.2">
      <c r="A1458" s="45" t="s">
        <v>1907</v>
      </c>
      <c r="B1458" s="45" t="s">
        <v>2344</v>
      </c>
      <c r="C1458" s="50" t="s">
        <v>2345</v>
      </c>
      <c r="D1458" s="96" t="s">
        <v>2355</v>
      </c>
      <c r="E1458" s="44" t="s">
        <v>117</v>
      </c>
      <c r="F1458" s="52" t="s">
        <v>64</v>
      </c>
      <c r="G1458" s="44" t="s">
        <v>111</v>
      </c>
      <c r="H1458" s="44" t="s">
        <v>528</v>
      </c>
      <c r="I1458" s="44" t="s">
        <v>2347</v>
      </c>
      <c r="J1458" s="44" t="s">
        <v>1773</v>
      </c>
      <c r="K1458" s="49">
        <v>43865</v>
      </c>
      <c r="L1458" s="44" t="s">
        <v>1536</v>
      </c>
    </row>
    <row r="1459" spans="1:12" ht="25.5" x14ac:dyDescent="0.2">
      <c r="A1459" s="45" t="s">
        <v>1907</v>
      </c>
      <c r="B1459" s="45" t="s">
        <v>2344</v>
      </c>
      <c r="C1459" s="50" t="s">
        <v>2345</v>
      </c>
      <c r="D1459" s="96" t="s">
        <v>1910</v>
      </c>
      <c r="E1459" s="44" t="s">
        <v>117</v>
      </c>
      <c r="F1459" s="52" t="s">
        <v>64</v>
      </c>
      <c r="G1459" s="44" t="s">
        <v>111</v>
      </c>
      <c r="H1459" s="44" t="s">
        <v>528</v>
      </c>
      <c r="I1459" s="44" t="s">
        <v>2347</v>
      </c>
      <c r="J1459" s="44" t="s">
        <v>1773</v>
      </c>
      <c r="K1459" s="49">
        <v>43867</v>
      </c>
      <c r="L1459" s="44" t="s">
        <v>1536</v>
      </c>
    </row>
    <row r="1460" spans="1:12" ht="25.5" x14ac:dyDescent="0.2">
      <c r="A1460" s="45" t="s">
        <v>1907</v>
      </c>
      <c r="B1460" s="45" t="s">
        <v>2344</v>
      </c>
      <c r="C1460" s="50" t="s">
        <v>2345</v>
      </c>
      <c r="D1460" s="96" t="s">
        <v>2356</v>
      </c>
      <c r="E1460" s="44" t="s">
        <v>117</v>
      </c>
      <c r="F1460" s="52" t="s">
        <v>64</v>
      </c>
      <c r="G1460" s="44" t="s">
        <v>111</v>
      </c>
      <c r="H1460" s="44" t="s">
        <v>528</v>
      </c>
      <c r="I1460" s="44" t="s">
        <v>2347</v>
      </c>
      <c r="J1460" s="44" t="s">
        <v>1773</v>
      </c>
      <c r="K1460" s="49">
        <v>43871</v>
      </c>
      <c r="L1460" s="44" t="s">
        <v>1536</v>
      </c>
    </row>
    <row r="1461" spans="1:12" ht="38.25" x14ac:dyDescent="0.2">
      <c r="A1461" s="45" t="s">
        <v>1907</v>
      </c>
      <c r="B1461" s="45" t="s">
        <v>2344</v>
      </c>
      <c r="C1461" s="50" t="s">
        <v>2345</v>
      </c>
      <c r="D1461" s="96" t="s">
        <v>2357</v>
      </c>
      <c r="E1461" s="44" t="s">
        <v>117</v>
      </c>
      <c r="F1461" s="52" t="s">
        <v>64</v>
      </c>
      <c r="G1461" s="44" t="s">
        <v>111</v>
      </c>
      <c r="H1461" s="44" t="s">
        <v>528</v>
      </c>
      <c r="I1461" s="44" t="s">
        <v>2358</v>
      </c>
      <c r="J1461" s="44" t="s">
        <v>1773</v>
      </c>
      <c r="K1461" s="49">
        <v>43872</v>
      </c>
      <c r="L1461" s="44" t="s">
        <v>1536</v>
      </c>
    </row>
    <row r="1462" spans="1:12" ht="25.5" x14ac:dyDescent="0.2">
      <c r="A1462" s="45" t="s">
        <v>1907</v>
      </c>
      <c r="B1462" s="45" t="s">
        <v>2344</v>
      </c>
      <c r="C1462" s="50" t="s">
        <v>2345</v>
      </c>
      <c r="D1462" s="96" t="s">
        <v>2359</v>
      </c>
      <c r="E1462" s="44" t="s">
        <v>117</v>
      </c>
      <c r="F1462" s="52" t="s">
        <v>64</v>
      </c>
      <c r="G1462" s="44" t="s">
        <v>111</v>
      </c>
      <c r="H1462" s="44" t="s">
        <v>528</v>
      </c>
      <c r="I1462" s="44" t="s">
        <v>2347</v>
      </c>
      <c r="J1462" s="44" t="s">
        <v>1773</v>
      </c>
      <c r="K1462" s="49">
        <v>43874</v>
      </c>
      <c r="L1462" s="44" t="s">
        <v>1536</v>
      </c>
    </row>
    <row r="1463" spans="1:12" ht="25.5" x14ac:dyDescent="0.2">
      <c r="A1463" s="45" t="s">
        <v>1907</v>
      </c>
      <c r="B1463" s="45" t="s">
        <v>2344</v>
      </c>
      <c r="C1463" s="50" t="s">
        <v>2345</v>
      </c>
      <c r="D1463" s="96" t="s">
        <v>1910</v>
      </c>
      <c r="E1463" s="44" t="s">
        <v>117</v>
      </c>
      <c r="F1463" s="52" t="s">
        <v>64</v>
      </c>
      <c r="G1463" s="44" t="s">
        <v>111</v>
      </c>
      <c r="H1463" s="44" t="s">
        <v>528</v>
      </c>
      <c r="I1463" s="44" t="s">
        <v>2347</v>
      </c>
      <c r="J1463" s="44" t="s">
        <v>1773</v>
      </c>
      <c r="K1463" s="49">
        <v>43874</v>
      </c>
      <c r="L1463" s="44" t="s">
        <v>1536</v>
      </c>
    </row>
    <row r="1464" spans="1:12" ht="25.5" x14ac:dyDescent="0.2">
      <c r="A1464" s="45" t="s">
        <v>1907</v>
      </c>
      <c r="B1464" s="45" t="s">
        <v>2344</v>
      </c>
      <c r="C1464" s="50" t="s">
        <v>2345</v>
      </c>
      <c r="D1464" s="96" t="s">
        <v>2360</v>
      </c>
      <c r="E1464" s="44" t="s">
        <v>117</v>
      </c>
      <c r="F1464" s="52" t="s">
        <v>64</v>
      </c>
      <c r="G1464" s="44" t="s">
        <v>111</v>
      </c>
      <c r="H1464" s="44" t="s">
        <v>528</v>
      </c>
      <c r="I1464" s="44" t="s">
        <v>2347</v>
      </c>
      <c r="J1464" s="44" t="s">
        <v>1773</v>
      </c>
      <c r="K1464" s="49">
        <v>43875</v>
      </c>
      <c r="L1464" s="44" t="s">
        <v>2349</v>
      </c>
    </row>
    <row r="1465" spans="1:12" ht="25.5" x14ac:dyDescent="0.2">
      <c r="A1465" s="45" t="s">
        <v>1907</v>
      </c>
      <c r="B1465" s="45" t="s">
        <v>2344</v>
      </c>
      <c r="C1465" s="50" t="s">
        <v>2345</v>
      </c>
      <c r="D1465" s="96" t="s">
        <v>1910</v>
      </c>
      <c r="E1465" s="44" t="s">
        <v>117</v>
      </c>
      <c r="F1465" s="52" t="s">
        <v>64</v>
      </c>
      <c r="G1465" s="44" t="s">
        <v>111</v>
      </c>
      <c r="H1465" s="44" t="s">
        <v>528</v>
      </c>
      <c r="I1465" s="44" t="s">
        <v>2347</v>
      </c>
      <c r="J1465" s="44" t="s">
        <v>1773</v>
      </c>
      <c r="K1465" s="49">
        <v>43878</v>
      </c>
      <c r="L1465" s="44" t="s">
        <v>1536</v>
      </c>
    </row>
    <row r="1466" spans="1:12" ht="25.5" x14ac:dyDescent="0.2">
      <c r="A1466" s="45" t="s">
        <v>1907</v>
      </c>
      <c r="B1466" s="45" t="s">
        <v>2344</v>
      </c>
      <c r="C1466" s="50" t="s">
        <v>2345</v>
      </c>
      <c r="D1466" s="96" t="s">
        <v>1910</v>
      </c>
      <c r="E1466" s="44" t="s">
        <v>117</v>
      </c>
      <c r="F1466" s="52" t="s">
        <v>64</v>
      </c>
      <c r="G1466" s="44" t="s">
        <v>111</v>
      </c>
      <c r="H1466" s="44" t="s">
        <v>528</v>
      </c>
      <c r="I1466" s="44" t="s">
        <v>2347</v>
      </c>
      <c r="J1466" s="44" t="s">
        <v>1773</v>
      </c>
      <c r="K1466" s="49">
        <v>43878</v>
      </c>
      <c r="L1466" s="44" t="s">
        <v>1536</v>
      </c>
    </row>
    <row r="1467" spans="1:12" ht="25.5" x14ac:dyDescent="0.2">
      <c r="A1467" s="45" t="s">
        <v>1907</v>
      </c>
      <c r="B1467" s="45" t="s">
        <v>2344</v>
      </c>
      <c r="C1467" s="50" t="s">
        <v>2345</v>
      </c>
      <c r="D1467" s="96" t="s">
        <v>1910</v>
      </c>
      <c r="E1467" s="44" t="s">
        <v>117</v>
      </c>
      <c r="F1467" s="52" t="s">
        <v>64</v>
      </c>
      <c r="G1467" s="44" t="s">
        <v>111</v>
      </c>
      <c r="H1467" s="44" t="s">
        <v>528</v>
      </c>
      <c r="I1467" s="44" t="s">
        <v>2347</v>
      </c>
      <c r="J1467" s="44" t="s">
        <v>1773</v>
      </c>
      <c r="K1467" s="49">
        <v>43878</v>
      </c>
      <c r="L1467" s="44" t="s">
        <v>1536</v>
      </c>
    </row>
    <row r="1468" spans="1:12" ht="25.5" x14ac:dyDescent="0.2">
      <c r="A1468" s="45" t="s">
        <v>1907</v>
      </c>
      <c r="B1468" s="45" t="s">
        <v>2344</v>
      </c>
      <c r="C1468" s="50" t="s">
        <v>2345</v>
      </c>
      <c r="D1468" s="96" t="s">
        <v>1910</v>
      </c>
      <c r="E1468" s="44" t="s">
        <v>117</v>
      </c>
      <c r="F1468" s="52" t="s">
        <v>64</v>
      </c>
      <c r="G1468" s="44" t="s">
        <v>111</v>
      </c>
      <c r="H1468" s="44" t="s">
        <v>528</v>
      </c>
      <c r="I1468" s="44" t="s">
        <v>2347</v>
      </c>
      <c r="J1468" s="44" t="s">
        <v>1773</v>
      </c>
      <c r="K1468" s="49">
        <v>43880</v>
      </c>
      <c r="L1468" s="44" t="s">
        <v>1536</v>
      </c>
    </row>
    <row r="1469" spans="1:12" ht="25.5" x14ac:dyDescent="0.2">
      <c r="A1469" s="45" t="s">
        <v>1907</v>
      </c>
      <c r="B1469" s="45" t="s">
        <v>2344</v>
      </c>
      <c r="C1469" s="50" t="s">
        <v>2345</v>
      </c>
      <c r="D1469" s="96" t="s">
        <v>1910</v>
      </c>
      <c r="E1469" s="44" t="s">
        <v>117</v>
      </c>
      <c r="F1469" s="52" t="s">
        <v>64</v>
      </c>
      <c r="G1469" s="44" t="s">
        <v>111</v>
      </c>
      <c r="H1469" s="44" t="s">
        <v>528</v>
      </c>
      <c r="I1469" s="44" t="s">
        <v>2347</v>
      </c>
      <c r="J1469" s="44" t="s">
        <v>1773</v>
      </c>
      <c r="K1469" s="49">
        <v>43881</v>
      </c>
      <c r="L1469" s="44" t="s">
        <v>1536</v>
      </c>
    </row>
    <row r="1470" spans="1:12" ht="25.5" x14ac:dyDescent="0.2">
      <c r="A1470" s="45" t="s">
        <v>1907</v>
      </c>
      <c r="B1470" s="45" t="s">
        <v>2344</v>
      </c>
      <c r="C1470" s="50" t="s">
        <v>2345</v>
      </c>
      <c r="D1470" s="96" t="s">
        <v>1910</v>
      </c>
      <c r="E1470" s="44" t="s">
        <v>117</v>
      </c>
      <c r="F1470" s="52" t="s">
        <v>64</v>
      </c>
      <c r="G1470" s="44" t="s">
        <v>111</v>
      </c>
      <c r="H1470" s="44" t="s">
        <v>528</v>
      </c>
      <c r="I1470" s="44" t="s">
        <v>2347</v>
      </c>
      <c r="J1470" s="44" t="s">
        <v>1773</v>
      </c>
      <c r="K1470" s="49">
        <v>43868</v>
      </c>
      <c r="L1470" s="44" t="s">
        <v>1536</v>
      </c>
    </row>
    <row r="1471" spans="1:12" ht="25.5" x14ac:dyDescent="0.2">
      <c r="A1471" s="45" t="s">
        <v>1907</v>
      </c>
      <c r="B1471" s="45" t="s">
        <v>2344</v>
      </c>
      <c r="C1471" s="50" t="s">
        <v>2345</v>
      </c>
      <c r="D1471" s="96" t="s">
        <v>2361</v>
      </c>
      <c r="E1471" s="44" t="s">
        <v>117</v>
      </c>
      <c r="F1471" s="52" t="s">
        <v>64</v>
      </c>
      <c r="G1471" s="44" t="s">
        <v>111</v>
      </c>
      <c r="H1471" s="44" t="s">
        <v>528</v>
      </c>
      <c r="I1471" s="44" t="s">
        <v>2347</v>
      </c>
      <c r="J1471" s="44" t="s">
        <v>1773</v>
      </c>
      <c r="K1471" s="49">
        <v>43889</v>
      </c>
      <c r="L1471" s="44" t="s">
        <v>1536</v>
      </c>
    </row>
    <row r="1472" spans="1:12" ht="38.25" x14ac:dyDescent="0.2">
      <c r="A1472" s="45" t="s">
        <v>1907</v>
      </c>
      <c r="B1472" s="45" t="s">
        <v>2344</v>
      </c>
      <c r="C1472" s="50" t="s">
        <v>2345</v>
      </c>
      <c r="D1472" s="96" t="s">
        <v>2362</v>
      </c>
      <c r="E1472" s="44" t="s">
        <v>117</v>
      </c>
      <c r="F1472" s="52" t="s">
        <v>64</v>
      </c>
      <c r="G1472" s="44" t="s">
        <v>111</v>
      </c>
      <c r="H1472" s="44" t="s">
        <v>528</v>
      </c>
      <c r="I1472" s="44" t="s">
        <v>2358</v>
      </c>
      <c r="J1472" s="44" t="s">
        <v>1773</v>
      </c>
      <c r="K1472" s="49">
        <v>43889</v>
      </c>
      <c r="L1472" s="44" t="s">
        <v>1536</v>
      </c>
    </row>
    <row r="1473" spans="1:12" ht="25.5" x14ac:dyDescent="0.2">
      <c r="A1473" s="45" t="s">
        <v>1907</v>
      </c>
      <c r="B1473" s="45" t="s">
        <v>2344</v>
      </c>
      <c r="C1473" s="50" t="s">
        <v>2345</v>
      </c>
      <c r="D1473" s="96" t="s">
        <v>1910</v>
      </c>
      <c r="E1473" s="44" t="s">
        <v>117</v>
      </c>
      <c r="F1473" s="52" t="s">
        <v>64</v>
      </c>
      <c r="G1473" s="44" t="s">
        <v>111</v>
      </c>
      <c r="H1473" s="44" t="s">
        <v>528</v>
      </c>
      <c r="I1473" s="44" t="s">
        <v>2347</v>
      </c>
      <c r="J1473" s="44" t="s">
        <v>1773</v>
      </c>
      <c r="K1473" s="49">
        <v>43892</v>
      </c>
      <c r="L1473" s="44" t="s">
        <v>1536</v>
      </c>
    </row>
    <row r="1474" spans="1:12" ht="25.5" x14ac:dyDescent="0.2">
      <c r="A1474" s="45" t="s">
        <v>1907</v>
      </c>
      <c r="B1474" s="45" t="s">
        <v>2344</v>
      </c>
      <c r="C1474" s="50" t="s">
        <v>2345</v>
      </c>
      <c r="D1474" s="96" t="s">
        <v>2363</v>
      </c>
      <c r="E1474" s="44" t="s">
        <v>117</v>
      </c>
      <c r="F1474" s="52" t="s">
        <v>64</v>
      </c>
      <c r="G1474" s="44" t="s">
        <v>111</v>
      </c>
      <c r="H1474" s="44" t="s">
        <v>528</v>
      </c>
      <c r="I1474" s="44" t="s">
        <v>2347</v>
      </c>
      <c r="J1474" s="44" t="s">
        <v>1773</v>
      </c>
      <c r="K1474" s="49">
        <v>43893</v>
      </c>
      <c r="L1474" s="44" t="s">
        <v>1536</v>
      </c>
    </row>
    <row r="1475" spans="1:12" ht="25.5" x14ac:dyDescent="0.2">
      <c r="A1475" s="45" t="s">
        <v>1907</v>
      </c>
      <c r="B1475" s="45" t="s">
        <v>2344</v>
      </c>
      <c r="C1475" s="50" t="s">
        <v>2345</v>
      </c>
      <c r="D1475" s="96" t="s">
        <v>1910</v>
      </c>
      <c r="E1475" s="44" t="s">
        <v>117</v>
      </c>
      <c r="F1475" s="52" t="s">
        <v>64</v>
      </c>
      <c r="G1475" s="44" t="s">
        <v>111</v>
      </c>
      <c r="H1475" s="44" t="s">
        <v>528</v>
      </c>
      <c r="I1475" s="44" t="s">
        <v>2347</v>
      </c>
      <c r="J1475" s="44" t="s">
        <v>1773</v>
      </c>
      <c r="K1475" s="49">
        <v>43894</v>
      </c>
      <c r="L1475" s="44" t="s">
        <v>1536</v>
      </c>
    </row>
    <row r="1476" spans="1:12" ht="25.5" x14ac:dyDescent="0.2">
      <c r="A1476" s="45" t="s">
        <v>1907</v>
      </c>
      <c r="B1476" s="45" t="s">
        <v>2344</v>
      </c>
      <c r="C1476" s="50" t="s">
        <v>2345</v>
      </c>
      <c r="D1476" s="96" t="s">
        <v>2364</v>
      </c>
      <c r="E1476" s="44" t="s">
        <v>117</v>
      </c>
      <c r="F1476" s="52" t="s">
        <v>64</v>
      </c>
      <c r="G1476" s="44" t="s">
        <v>111</v>
      </c>
      <c r="H1476" s="44" t="s">
        <v>528</v>
      </c>
      <c r="I1476" s="44" t="s">
        <v>2347</v>
      </c>
      <c r="J1476" s="44" t="s">
        <v>1773</v>
      </c>
      <c r="K1476" s="49">
        <v>43894</v>
      </c>
      <c r="L1476" s="44" t="s">
        <v>1536</v>
      </c>
    </row>
    <row r="1477" spans="1:12" ht="25.5" x14ac:dyDescent="0.2">
      <c r="A1477" s="45" t="s">
        <v>1907</v>
      </c>
      <c r="B1477" s="45" t="s">
        <v>2344</v>
      </c>
      <c r="C1477" s="50" t="s">
        <v>2345</v>
      </c>
      <c r="D1477" s="96" t="s">
        <v>1910</v>
      </c>
      <c r="E1477" s="44" t="s">
        <v>117</v>
      </c>
      <c r="F1477" s="52" t="s">
        <v>64</v>
      </c>
      <c r="G1477" s="44" t="s">
        <v>111</v>
      </c>
      <c r="H1477" s="44" t="s">
        <v>528</v>
      </c>
      <c r="I1477" s="44" t="s">
        <v>2347</v>
      </c>
      <c r="J1477" s="44" t="s">
        <v>1773</v>
      </c>
      <c r="K1477" s="49">
        <v>43894</v>
      </c>
      <c r="L1477" s="44" t="s">
        <v>1536</v>
      </c>
    </row>
    <row r="1478" spans="1:12" ht="25.5" x14ac:dyDescent="0.2">
      <c r="A1478" s="45" t="s">
        <v>1907</v>
      </c>
      <c r="B1478" s="45" t="s">
        <v>2344</v>
      </c>
      <c r="C1478" s="50" t="s">
        <v>2345</v>
      </c>
      <c r="D1478" s="96" t="s">
        <v>2364</v>
      </c>
      <c r="E1478" s="44" t="s">
        <v>117</v>
      </c>
      <c r="F1478" s="52" t="s">
        <v>64</v>
      </c>
      <c r="G1478" s="44" t="s">
        <v>111</v>
      </c>
      <c r="H1478" s="44" t="s">
        <v>528</v>
      </c>
      <c r="I1478" s="44" t="s">
        <v>2347</v>
      </c>
      <c r="J1478" s="44" t="s">
        <v>1773</v>
      </c>
      <c r="K1478" s="49">
        <v>43894</v>
      </c>
      <c r="L1478" s="44" t="s">
        <v>1536</v>
      </c>
    </row>
    <row r="1479" spans="1:12" ht="25.5" x14ac:dyDescent="0.2">
      <c r="A1479" s="45" t="s">
        <v>1907</v>
      </c>
      <c r="B1479" s="45" t="s">
        <v>2344</v>
      </c>
      <c r="C1479" s="50" t="s">
        <v>2345</v>
      </c>
      <c r="D1479" s="96" t="s">
        <v>2365</v>
      </c>
      <c r="E1479" s="44" t="s">
        <v>117</v>
      </c>
      <c r="F1479" s="52" t="s">
        <v>64</v>
      </c>
      <c r="G1479" s="44" t="s">
        <v>111</v>
      </c>
      <c r="H1479" s="44" t="s">
        <v>528</v>
      </c>
      <c r="I1479" s="44" t="s">
        <v>2347</v>
      </c>
      <c r="J1479" s="44" t="s">
        <v>1773</v>
      </c>
      <c r="K1479" s="49">
        <v>43895</v>
      </c>
      <c r="L1479" s="44" t="s">
        <v>1536</v>
      </c>
    </row>
    <row r="1480" spans="1:12" ht="25.5" x14ac:dyDescent="0.2">
      <c r="A1480" s="45" t="s">
        <v>1907</v>
      </c>
      <c r="B1480" s="45" t="s">
        <v>2344</v>
      </c>
      <c r="C1480" s="50" t="s">
        <v>2345</v>
      </c>
      <c r="D1480" s="96" t="s">
        <v>2366</v>
      </c>
      <c r="E1480" s="44" t="s">
        <v>117</v>
      </c>
      <c r="F1480" s="52" t="s">
        <v>64</v>
      </c>
      <c r="G1480" s="44" t="s">
        <v>111</v>
      </c>
      <c r="H1480" s="44" t="s">
        <v>528</v>
      </c>
      <c r="I1480" s="44" t="s">
        <v>2347</v>
      </c>
      <c r="J1480" s="44" t="s">
        <v>1773</v>
      </c>
      <c r="K1480" s="49">
        <v>43896</v>
      </c>
      <c r="L1480" s="44" t="s">
        <v>1536</v>
      </c>
    </row>
    <row r="1481" spans="1:12" ht="25.5" x14ac:dyDescent="0.2">
      <c r="A1481" s="45" t="s">
        <v>1907</v>
      </c>
      <c r="B1481" s="45" t="s">
        <v>2344</v>
      </c>
      <c r="C1481" s="50" t="s">
        <v>2345</v>
      </c>
      <c r="D1481" s="96" t="s">
        <v>1910</v>
      </c>
      <c r="E1481" s="44" t="s">
        <v>117</v>
      </c>
      <c r="F1481" s="52" t="s">
        <v>64</v>
      </c>
      <c r="G1481" s="44" t="s">
        <v>111</v>
      </c>
      <c r="H1481" s="44" t="s">
        <v>528</v>
      </c>
      <c r="I1481" s="44" t="s">
        <v>2347</v>
      </c>
      <c r="J1481" s="44" t="s">
        <v>1773</v>
      </c>
      <c r="K1481" s="49">
        <v>43899</v>
      </c>
      <c r="L1481" s="44" t="s">
        <v>1536</v>
      </c>
    </row>
    <row r="1482" spans="1:12" ht="25.5" x14ac:dyDescent="0.2">
      <c r="A1482" s="45" t="s">
        <v>1907</v>
      </c>
      <c r="B1482" s="45" t="s">
        <v>2344</v>
      </c>
      <c r="C1482" s="50" t="s">
        <v>2345</v>
      </c>
      <c r="D1482" s="96" t="s">
        <v>1910</v>
      </c>
      <c r="E1482" s="44" t="s">
        <v>117</v>
      </c>
      <c r="F1482" s="52" t="s">
        <v>64</v>
      </c>
      <c r="G1482" s="44" t="s">
        <v>111</v>
      </c>
      <c r="H1482" s="44" t="s">
        <v>528</v>
      </c>
      <c r="I1482" s="44" t="s">
        <v>2347</v>
      </c>
      <c r="J1482" s="44" t="s">
        <v>1773</v>
      </c>
      <c r="K1482" s="49">
        <v>43900</v>
      </c>
      <c r="L1482" s="44" t="s">
        <v>1536</v>
      </c>
    </row>
    <row r="1483" spans="1:12" ht="25.5" x14ac:dyDescent="0.2">
      <c r="A1483" s="45" t="s">
        <v>1907</v>
      </c>
      <c r="B1483" s="45" t="s">
        <v>2344</v>
      </c>
      <c r="C1483" s="50" t="s">
        <v>2345</v>
      </c>
      <c r="D1483" s="96" t="s">
        <v>1910</v>
      </c>
      <c r="E1483" s="44" t="s">
        <v>117</v>
      </c>
      <c r="F1483" s="52" t="s">
        <v>64</v>
      </c>
      <c r="G1483" s="44" t="s">
        <v>111</v>
      </c>
      <c r="H1483" s="44" t="s">
        <v>528</v>
      </c>
      <c r="I1483" s="44" t="s">
        <v>2347</v>
      </c>
      <c r="J1483" s="44" t="s">
        <v>1773</v>
      </c>
      <c r="K1483" s="49">
        <v>43902</v>
      </c>
      <c r="L1483" s="44" t="s">
        <v>1536</v>
      </c>
    </row>
    <row r="1484" spans="1:12" ht="25.5" x14ac:dyDescent="0.2">
      <c r="A1484" s="45" t="s">
        <v>1907</v>
      </c>
      <c r="B1484" s="45" t="s">
        <v>2344</v>
      </c>
      <c r="C1484" s="50" t="s">
        <v>2345</v>
      </c>
      <c r="D1484" s="96" t="s">
        <v>2367</v>
      </c>
      <c r="E1484" s="44" t="s">
        <v>117</v>
      </c>
      <c r="F1484" s="52" t="s">
        <v>64</v>
      </c>
      <c r="G1484" s="44" t="s">
        <v>111</v>
      </c>
      <c r="H1484" s="44" t="s">
        <v>528</v>
      </c>
      <c r="I1484" s="44" t="s">
        <v>1334</v>
      </c>
      <c r="J1484" s="44" t="s">
        <v>1773</v>
      </c>
      <c r="K1484" s="49">
        <v>43902</v>
      </c>
      <c r="L1484" s="44" t="s">
        <v>1536</v>
      </c>
    </row>
    <row r="1485" spans="1:12" ht="25.5" x14ac:dyDescent="0.2">
      <c r="A1485" s="45" t="s">
        <v>1907</v>
      </c>
      <c r="B1485" s="45" t="s">
        <v>2344</v>
      </c>
      <c r="C1485" s="50" t="s">
        <v>2345</v>
      </c>
      <c r="D1485" s="96" t="s">
        <v>2368</v>
      </c>
      <c r="E1485" s="44" t="s">
        <v>117</v>
      </c>
      <c r="F1485" s="52" t="s">
        <v>64</v>
      </c>
      <c r="G1485" s="44" t="s">
        <v>111</v>
      </c>
      <c r="H1485" s="44" t="s">
        <v>528</v>
      </c>
      <c r="I1485" s="44" t="s">
        <v>2347</v>
      </c>
      <c r="J1485" s="44" t="s">
        <v>1773</v>
      </c>
      <c r="K1485" s="49">
        <v>43903</v>
      </c>
      <c r="L1485" s="44" t="s">
        <v>1536</v>
      </c>
    </row>
    <row r="1486" spans="1:12" ht="25.5" x14ac:dyDescent="0.2">
      <c r="A1486" s="45" t="s">
        <v>1907</v>
      </c>
      <c r="B1486" s="45" t="s">
        <v>2344</v>
      </c>
      <c r="C1486" s="50" t="s">
        <v>2345</v>
      </c>
      <c r="D1486" s="96" t="s">
        <v>1910</v>
      </c>
      <c r="E1486" s="44" t="s">
        <v>117</v>
      </c>
      <c r="F1486" s="52" t="s">
        <v>64</v>
      </c>
      <c r="G1486" s="44" t="s">
        <v>111</v>
      </c>
      <c r="H1486" s="44" t="s">
        <v>528</v>
      </c>
      <c r="I1486" s="44" t="s">
        <v>2347</v>
      </c>
      <c r="J1486" s="44" t="s">
        <v>1773</v>
      </c>
      <c r="K1486" s="49">
        <v>43906</v>
      </c>
      <c r="L1486" s="44" t="s">
        <v>1536</v>
      </c>
    </row>
    <row r="1487" spans="1:12" ht="25.5" x14ac:dyDescent="0.2">
      <c r="A1487" s="45" t="s">
        <v>1907</v>
      </c>
      <c r="B1487" s="45" t="s">
        <v>2344</v>
      </c>
      <c r="C1487" s="50" t="s">
        <v>2345</v>
      </c>
      <c r="D1487" s="96" t="s">
        <v>2360</v>
      </c>
      <c r="E1487" s="44" t="s">
        <v>117</v>
      </c>
      <c r="F1487" s="52" t="s">
        <v>64</v>
      </c>
      <c r="G1487" s="44" t="s">
        <v>111</v>
      </c>
      <c r="H1487" s="44" t="s">
        <v>528</v>
      </c>
      <c r="I1487" s="44" t="s">
        <v>2347</v>
      </c>
      <c r="J1487" s="44" t="s">
        <v>1773</v>
      </c>
      <c r="K1487" s="49">
        <v>43906</v>
      </c>
      <c r="L1487" s="44" t="s">
        <v>2349</v>
      </c>
    </row>
    <row r="1488" spans="1:12" ht="25.5" x14ac:dyDescent="0.2">
      <c r="A1488" s="45" t="s">
        <v>1907</v>
      </c>
      <c r="B1488" s="45" t="s">
        <v>2344</v>
      </c>
      <c r="C1488" s="50" t="s">
        <v>2345</v>
      </c>
      <c r="D1488" s="96" t="s">
        <v>2369</v>
      </c>
      <c r="E1488" s="44" t="s">
        <v>117</v>
      </c>
      <c r="F1488" s="52" t="s">
        <v>64</v>
      </c>
      <c r="G1488" s="44" t="s">
        <v>111</v>
      </c>
      <c r="H1488" s="44" t="s">
        <v>528</v>
      </c>
      <c r="I1488" s="44" t="s">
        <v>2347</v>
      </c>
      <c r="J1488" s="44" t="s">
        <v>1773</v>
      </c>
      <c r="K1488" s="49">
        <v>43908</v>
      </c>
      <c r="L1488" s="44" t="s">
        <v>1536</v>
      </c>
    </row>
    <row r="1489" spans="1:12" ht="25.5" x14ac:dyDescent="0.2">
      <c r="A1489" s="45" t="s">
        <v>1907</v>
      </c>
      <c r="B1489" s="45" t="s">
        <v>2344</v>
      </c>
      <c r="C1489" s="50" t="s">
        <v>2345</v>
      </c>
      <c r="D1489" s="96" t="s">
        <v>2370</v>
      </c>
      <c r="E1489" s="44" t="s">
        <v>117</v>
      </c>
      <c r="F1489" s="52" t="s">
        <v>64</v>
      </c>
      <c r="G1489" s="44" t="s">
        <v>111</v>
      </c>
      <c r="H1489" s="44" t="s">
        <v>528</v>
      </c>
      <c r="I1489" s="44" t="s">
        <v>2347</v>
      </c>
      <c r="J1489" s="44" t="s">
        <v>1773</v>
      </c>
      <c r="K1489" s="49">
        <v>43922</v>
      </c>
      <c r="L1489" s="44" t="s">
        <v>1536</v>
      </c>
    </row>
    <row r="1490" spans="1:12" ht="25.5" x14ac:dyDescent="0.2">
      <c r="A1490" s="45" t="s">
        <v>1907</v>
      </c>
      <c r="B1490" s="45" t="s">
        <v>2344</v>
      </c>
      <c r="C1490" s="50" t="s">
        <v>2345</v>
      </c>
      <c r="D1490" s="96" t="s">
        <v>2371</v>
      </c>
      <c r="E1490" s="44" t="s">
        <v>117</v>
      </c>
      <c r="F1490" s="52" t="s">
        <v>64</v>
      </c>
      <c r="G1490" s="44" t="s">
        <v>111</v>
      </c>
      <c r="H1490" s="44" t="s">
        <v>528</v>
      </c>
      <c r="I1490" s="44" t="s">
        <v>2347</v>
      </c>
      <c r="J1490" s="44" t="s">
        <v>1773</v>
      </c>
      <c r="K1490" s="49">
        <v>43924</v>
      </c>
      <c r="L1490" s="44" t="s">
        <v>1536</v>
      </c>
    </row>
    <row r="1491" spans="1:12" ht="25.5" x14ac:dyDescent="0.2">
      <c r="A1491" s="45" t="s">
        <v>1907</v>
      </c>
      <c r="B1491" s="45" t="s">
        <v>2344</v>
      </c>
      <c r="C1491" s="50" t="s">
        <v>2345</v>
      </c>
      <c r="D1491" s="96" t="s">
        <v>2372</v>
      </c>
      <c r="E1491" s="44" t="s">
        <v>117</v>
      </c>
      <c r="F1491" s="52" t="s">
        <v>64</v>
      </c>
      <c r="G1491" s="44" t="s">
        <v>111</v>
      </c>
      <c r="H1491" s="44" t="s">
        <v>528</v>
      </c>
      <c r="I1491" s="44" t="s">
        <v>2347</v>
      </c>
      <c r="J1491" s="44" t="s">
        <v>1773</v>
      </c>
      <c r="K1491" s="49">
        <v>43854</v>
      </c>
      <c r="L1491" s="44" t="s">
        <v>1536</v>
      </c>
    </row>
    <row r="1492" spans="1:12" ht="25.5" x14ac:dyDescent="0.2">
      <c r="A1492" s="45" t="s">
        <v>1907</v>
      </c>
      <c r="B1492" s="45" t="s">
        <v>2344</v>
      </c>
      <c r="C1492" s="50" t="s">
        <v>2345</v>
      </c>
      <c r="D1492" s="96" t="s">
        <v>2373</v>
      </c>
      <c r="E1492" s="44" t="s">
        <v>117</v>
      </c>
      <c r="F1492" s="52" t="s">
        <v>64</v>
      </c>
      <c r="G1492" s="44" t="s">
        <v>111</v>
      </c>
      <c r="H1492" s="44" t="s">
        <v>528</v>
      </c>
      <c r="I1492" s="44" t="s">
        <v>2347</v>
      </c>
      <c r="J1492" s="44" t="s">
        <v>1773</v>
      </c>
      <c r="K1492" s="49">
        <v>43965</v>
      </c>
      <c r="L1492" s="44" t="s">
        <v>1536</v>
      </c>
    </row>
    <row r="1493" spans="1:12" ht="25.5" x14ac:dyDescent="0.2">
      <c r="A1493" s="45" t="s">
        <v>1907</v>
      </c>
      <c r="B1493" s="45" t="s">
        <v>2344</v>
      </c>
      <c r="C1493" s="50" t="s">
        <v>2345</v>
      </c>
      <c r="D1493" s="96" t="s">
        <v>2374</v>
      </c>
      <c r="E1493" s="44" t="s">
        <v>117</v>
      </c>
      <c r="F1493" s="52" t="s">
        <v>64</v>
      </c>
      <c r="G1493" s="44" t="s">
        <v>111</v>
      </c>
      <c r="H1493" s="44" t="s">
        <v>528</v>
      </c>
      <c r="I1493" s="44" t="s">
        <v>2347</v>
      </c>
      <c r="J1493" s="44" t="s">
        <v>1773</v>
      </c>
      <c r="K1493" s="49">
        <v>43965</v>
      </c>
      <c r="L1493" s="44" t="s">
        <v>1536</v>
      </c>
    </row>
    <row r="1494" spans="1:12" ht="25.5" x14ac:dyDescent="0.2">
      <c r="A1494" s="45" t="s">
        <v>1907</v>
      </c>
      <c r="B1494" s="45" t="s">
        <v>2344</v>
      </c>
      <c r="C1494" s="50" t="s">
        <v>2345</v>
      </c>
      <c r="D1494" s="96" t="s">
        <v>2375</v>
      </c>
      <c r="E1494" s="44" t="s">
        <v>117</v>
      </c>
      <c r="F1494" s="52" t="s">
        <v>64</v>
      </c>
      <c r="G1494" s="44" t="s">
        <v>111</v>
      </c>
      <c r="H1494" s="44" t="s">
        <v>528</v>
      </c>
      <c r="I1494" s="44" t="s">
        <v>2347</v>
      </c>
      <c r="J1494" s="44" t="s">
        <v>1773</v>
      </c>
      <c r="K1494" s="49">
        <v>43969</v>
      </c>
      <c r="L1494" s="44" t="s">
        <v>1536</v>
      </c>
    </row>
    <row r="1495" spans="1:12" ht="25.5" x14ac:dyDescent="0.2">
      <c r="A1495" s="45" t="s">
        <v>1907</v>
      </c>
      <c r="B1495" s="45" t="s">
        <v>2344</v>
      </c>
      <c r="C1495" s="50" t="s">
        <v>2345</v>
      </c>
      <c r="D1495" s="96" t="s">
        <v>2376</v>
      </c>
      <c r="E1495" s="44" t="s">
        <v>117</v>
      </c>
      <c r="F1495" s="52" t="s">
        <v>64</v>
      </c>
      <c r="G1495" s="44" t="s">
        <v>111</v>
      </c>
      <c r="H1495" s="44" t="s">
        <v>528</v>
      </c>
      <c r="I1495" s="44" t="s">
        <v>2347</v>
      </c>
      <c r="J1495" s="44" t="s">
        <v>1773</v>
      </c>
      <c r="K1495" s="49">
        <v>43972</v>
      </c>
      <c r="L1495" s="44" t="s">
        <v>1536</v>
      </c>
    </row>
    <row r="1496" spans="1:12" ht="25.5" x14ac:dyDescent="0.2">
      <c r="A1496" s="45" t="s">
        <v>1907</v>
      </c>
      <c r="B1496" s="45" t="s">
        <v>2344</v>
      </c>
      <c r="C1496" s="50" t="s">
        <v>2345</v>
      </c>
      <c r="D1496" s="96" t="s">
        <v>2377</v>
      </c>
      <c r="E1496" s="44" t="s">
        <v>117</v>
      </c>
      <c r="F1496" s="52" t="s">
        <v>64</v>
      </c>
      <c r="G1496" s="44" t="s">
        <v>111</v>
      </c>
      <c r="H1496" s="44" t="s">
        <v>528</v>
      </c>
      <c r="I1496" s="44" t="s">
        <v>2347</v>
      </c>
      <c r="J1496" s="44" t="s">
        <v>1773</v>
      </c>
      <c r="K1496" s="49">
        <v>43972</v>
      </c>
      <c r="L1496" s="44" t="s">
        <v>1536</v>
      </c>
    </row>
    <row r="1497" spans="1:12" ht="25.5" x14ac:dyDescent="0.2">
      <c r="A1497" s="45" t="s">
        <v>1907</v>
      </c>
      <c r="B1497" s="45" t="s">
        <v>2344</v>
      </c>
      <c r="C1497" s="50" t="s">
        <v>2345</v>
      </c>
      <c r="D1497" s="96" t="s">
        <v>2378</v>
      </c>
      <c r="E1497" s="44" t="s">
        <v>117</v>
      </c>
      <c r="F1497" s="52" t="s">
        <v>64</v>
      </c>
      <c r="G1497" s="44" t="s">
        <v>111</v>
      </c>
      <c r="H1497" s="44" t="s">
        <v>528</v>
      </c>
      <c r="I1497" s="44" t="s">
        <v>2347</v>
      </c>
      <c r="J1497" s="44" t="s">
        <v>1773</v>
      </c>
      <c r="K1497" s="49">
        <v>43971</v>
      </c>
      <c r="L1497" s="44" t="s">
        <v>1536</v>
      </c>
    </row>
    <row r="1498" spans="1:12" ht="25.5" x14ac:dyDescent="0.2">
      <c r="A1498" s="45" t="s">
        <v>1907</v>
      </c>
      <c r="B1498" s="45" t="s">
        <v>2344</v>
      </c>
      <c r="C1498" s="50" t="s">
        <v>2345</v>
      </c>
      <c r="D1498" s="96" t="s">
        <v>2379</v>
      </c>
      <c r="E1498" s="44" t="s">
        <v>117</v>
      </c>
      <c r="F1498" s="52" t="s">
        <v>64</v>
      </c>
      <c r="G1498" s="44" t="s">
        <v>111</v>
      </c>
      <c r="H1498" s="44" t="s">
        <v>528</v>
      </c>
      <c r="I1498" s="44" t="s">
        <v>2347</v>
      </c>
      <c r="J1498" s="44" t="s">
        <v>1773</v>
      </c>
      <c r="K1498" s="49">
        <v>43971</v>
      </c>
      <c r="L1498" s="44" t="s">
        <v>1536</v>
      </c>
    </row>
    <row r="1499" spans="1:12" ht="25.5" x14ac:dyDescent="0.2">
      <c r="A1499" s="45" t="s">
        <v>1907</v>
      </c>
      <c r="B1499" s="45" t="s">
        <v>2344</v>
      </c>
      <c r="C1499" s="50" t="s">
        <v>2345</v>
      </c>
      <c r="D1499" s="96" t="s">
        <v>2380</v>
      </c>
      <c r="E1499" s="44" t="s">
        <v>117</v>
      </c>
      <c r="F1499" s="52" t="s">
        <v>64</v>
      </c>
      <c r="G1499" s="44" t="s">
        <v>111</v>
      </c>
      <c r="H1499" s="44" t="s">
        <v>528</v>
      </c>
      <c r="I1499" s="44" t="s">
        <v>2347</v>
      </c>
      <c r="J1499" s="44" t="s">
        <v>1773</v>
      </c>
      <c r="K1499" s="49">
        <v>43983</v>
      </c>
      <c r="L1499" s="44" t="s">
        <v>1536</v>
      </c>
    </row>
    <row r="1500" spans="1:12" ht="25.5" x14ac:dyDescent="0.2">
      <c r="A1500" s="45" t="s">
        <v>1907</v>
      </c>
      <c r="B1500" s="45" t="s">
        <v>2344</v>
      </c>
      <c r="C1500" s="50" t="s">
        <v>2345</v>
      </c>
      <c r="D1500" s="96" t="s">
        <v>2381</v>
      </c>
      <c r="E1500" s="44" t="s">
        <v>117</v>
      </c>
      <c r="F1500" s="52" t="s">
        <v>64</v>
      </c>
      <c r="G1500" s="44" t="s">
        <v>111</v>
      </c>
      <c r="H1500" s="44" t="s">
        <v>528</v>
      </c>
      <c r="I1500" s="44" t="s">
        <v>1334</v>
      </c>
      <c r="J1500" s="44" t="s">
        <v>1773</v>
      </c>
      <c r="K1500" s="49">
        <v>43983</v>
      </c>
      <c r="L1500" s="44" t="s">
        <v>1536</v>
      </c>
    </row>
    <row r="1501" spans="1:12" ht="25.5" x14ac:dyDescent="0.2">
      <c r="A1501" s="45" t="s">
        <v>1907</v>
      </c>
      <c r="B1501" s="45" t="s">
        <v>2344</v>
      </c>
      <c r="C1501" s="50" t="s">
        <v>2345</v>
      </c>
      <c r="D1501" s="96" t="s">
        <v>1910</v>
      </c>
      <c r="E1501" s="44" t="s">
        <v>117</v>
      </c>
      <c r="F1501" s="52" t="s">
        <v>64</v>
      </c>
      <c r="G1501" s="44" t="s">
        <v>111</v>
      </c>
      <c r="H1501" s="44" t="s">
        <v>528</v>
      </c>
      <c r="I1501" s="44" t="s">
        <v>2347</v>
      </c>
      <c r="J1501" s="44" t="s">
        <v>1773</v>
      </c>
      <c r="K1501" s="49">
        <v>43985</v>
      </c>
      <c r="L1501" s="44" t="s">
        <v>1536</v>
      </c>
    </row>
    <row r="1502" spans="1:12" ht="25.5" x14ac:dyDescent="0.2">
      <c r="A1502" s="45" t="s">
        <v>1907</v>
      </c>
      <c r="B1502" s="45" t="s">
        <v>2344</v>
      </c>
      <c r="C1502" s="50" t="s">
        <v>2345</v>
      </c>
      <c r="D1502" s="96" t="s">
        <v>2360</v>
      </c>
      <c r="E1502" s="44" t="s">
        <v>117</v>
      </c>
      <c r="F1502" s="52" t="s">
        <v>64</v>
      </c>
      <c r="G1502" s="44" t="s">
        <v>111</v>
      </c>
      <c r="H1502" s="44" t="s">
        <v>528</v>
      </c>
      <c r="I1502" s="44" t="s">
        <v>2347</v>
      </c>
      <c r="J1502" s="44" t="s">
        <v>1773</v>
      </c>
      <c r="K1502" s="49">
        <v>43990</v>
      </c>
      <c r="L1502" s="44" t="s">
        <v>2349</v>
      </c>
    </row>
    <row r="1503" spans="1:12" ht="25.5" x14ac:dyDescent="0.2">
      <c r="A1503" s="45" t="s">
        <v>1907</v>
      </c>
      <c r="B1503" s="45" t="s">
        <v>2344</v>
      </c>
      <c r="C1503" s="50" t="s">
        <v>2345</v>
      </c>
      <c r="D1503" s="96" t="s">
        <v>2382</v>
      </c>
      <c r="E1503" s="44" t="s">
        <v>117</v>
      </c>
      <c r="F1503" s="52" t="s">
        <v>64</v>
      </c>
      <c r="G1503" s="44" t="s">
        <v>111</v>
      </c>
      <c r="H1503" s="44" t="s">
        <v>528</v>
      </c>
      <c r="I1503" s="44" t="s">
        <v>2347</v>
      </c>
      <c r="J1503" s="44" t="s">
        <v>1773</v>
      </c>
      <c r="K1503" s="49">
        <v>43992</v>
      </c>
      <c r="L1503" s="44" t="s">
        <v>1536</v>
      </c>
    </row>
    <row r="1504" spans="1:12" ht="25.5" x14ac:dyDescent="0.2">
      <c r="A1504" s="45" t="s">
        <v>1907</v>
      </c>
      <c r="B1504" s="45" t="s">
        <v>2344</v>
      </c>
      <c r="C1504" s="50" t="s">
        <v>2345</v>
      </c>
      <c r="D1504" s="96" t="s">
        <v>2383</v>
      </c>
      <c r="E1504" s="44" t="s">
        <v>117</v>
      </c>
      <c r="F1504" s="52" t="s">
        <v>64</v>
      </c>
      <c r="G1504" s="44" t="s">
        <v>111</v>
      </c>
      <c r="H1504" s="44" t="s">
        <v>528</v>
      </c>
      <c r="I1504" s="44" t="s">
        <v>2384</v>
      </c>
      <c r="J1504" s="44" t="s">
        <v>1773</v>
      </c>
      <c r="K1504" s="49">
        <v>43997</v>
      </c>
      <c r="L1504" s="44" t="s">
        <v>1536</v>
      </c>
    </row>
    <row r="1505" spans="1:12" ht="25.5" x14ac:dyDescent="0.2">
      <c r="A1505" s="45" t="s">
        <v>1907</v>
      </c>
      <c r="B1505" s="45" t="s">
        <v>2344</v>
      </c>
      <c r="C1505" s="50" t="s">
        <v>2345</v>
      </c>
      <c r="D1505" s="96" t="s">
        <v>1910</v>
      </c>
      <c r="E1505" s="44" t="s">
        <v>117</v>
      </c>
      <c r="F1505" s="52" t="s">
        <v>64</v>
      </c>
      <c r="G1505" s="44" t="s">
        <v>111</v>
      </c>
      <c r="H1505" s="44" t="s">
        <v>528</v>
      </c>
      <c r="I1505" s="44" t="s">
        <v>2347</v>
      </c>
      <c r="J1505" s="44" t="s">
        <v>1773</v>
      </c>
      <c r="K1505" s="49">
        <v>43999</v>
      </c>
      <c r="L1505" s="44" t="s">
        <v>1536</v>
      </c>
    </row>
    <row r="1506" spans="1:12" ht="25.5" x14ac:dyDescent="0.2">
      <c r="A1506" s="45" t="s">
        <v>1907</v>
      </c>
      <c r="B1506" s="45" t="s">
        <v>2344</v>
      </c>
      <c r="C1506" s="50" t="s">
        <v>2345</v>
      </c>
      <c r="D1506" s="96" t="s">
        <v>2385</v>
      </c>
      <c r="E1506" s="44" t="s">
        <v>117</v>
      </c>
      <c r="F1506" s="52" t="s">
        <v>64</v>
      </c>
      <c r="G1506" s="44" t="s">
        <v>111</v>
      </c>
      <c r="H1506" s="44" t="s">
        <v>528</v>
      </c>
      <c r="I1506" s="44" t="s">
        <v>2347</v>
      </c>
      <c r="J1506" s="44" t="s">
        <v>1773</v>
      </c>
      <c r="K1506" s="49">
        <v>44004</v>
      </c>
      <c r="L1506" s="44" t="s">
        <v>1536</v>
      </c>
    </row>
    <row r="1507" spans="1:12" ht="25.5" x14ac:dyDescent="0.2">
      <c r="A1507" s="45" t="s">
        <v>1907</v>
      </c>
      <c r="B1507" s="45" t="s">
        <v>2344</v>
      </c>
      <c r="C1507" s="50" t="s">
        <v>2345</v>
      </c>
      <c r="D1507" s="96" t="s">
        <v>2386</v>
      </c>
      <c r="E1507" s="44" t="s">
        <v>117</v>
      </c>
      <c r="F1507" s="52" t="s">
        <v>64</v>
      </c>
      <c r="G1507" s="44" t="s">
        <v>111</v>
      </c>
      <c r="H1507" s="44" t="s">
        <v>528</v>
      </c>
      <c r="I1507" s="44" t="s">
        <v>2347</v>
      </c>
      <c r="J1507" s="44" t="s">
        <v>1773</v>
      </c>
      <c r="K1507" s="49">
        <v>44004</v>
      </c>
      <c r="L1507" s="44" t="s">
        <v>1536</v>
      </c>
    </row>
    <row r="1508" spans="1:12" ht="25.5" x14ac:dyDescent="0.2">
      <c r="A1508" s="45" t="s">
        <v>1907</v>
      </c>
      <c r="B1508" s="45" t="s">
        <v>2344</v>
      </c>
      <c r="C1508" s="50" t="s">
        <v>2345</v>
      </c>
      <c r="D1508" s="96" t="s">
        <v>2387</v>
      </c>
      <c r="E1508" s="44" t="s">
        <v>117</v>
      </c>
      <c r="F1508" s="52" t="s">
        <v>64</v>
      </c>
      <c r="G1508" s="44" t="s">
        <v>111</v>
      </c>
      <c r="H1508" s="44" t="s">
        <v>528</v>
      </c>
      <c r="I1508" s="44" t="s">
        <v>2384</v>
      </c>
      <c r="J1508" s="44" t="s">
        <v>1773</v>
      </c>
      <c r="K1508" s="49">
        <v>44005</v>
      </c>
      <c r="L1508" s="44" t="s">
        <v>1536</v>
      </c>
    </row>
    <row r="1509" spans="1:12" ht="25.5" x14ac:dyDescent="0.2">
      <c r="A1509" s="45" t="s">
        <v>1907</v>
      </c>
      <c r="B1509" s="45" t="s">
        <v>2344</v>
      </c>
      <c r="C1509" s="50" t="s">
        <v>2345</v>
      </c>
      <c r="D1509" s="96" t="s">
        <v>1910</v>
      </c>
      <c r="E1509" s="44" t="s">
        <v>117</v>
      </c>
      <c r="F1509" s="52" t="s">
        <v>64</v>
      </c>
      <c r="G1509" s="44" t="s">
        <v>111</v>
      </c>
      <c r="H1509" s="44" t="s">
        <v>528</v>
      </c>
      <c r="I1509" s="44" t="s">
        <v>2347</v>
      </c>
      <c r="J1509" s="44" t="s">
        <v>1773</v>
      </c>
      <c r="K1509" s="49">
        <v>44006</v>
      </c>
      <c r="L1509" s="44" t="s">
        <v>1536</v>
      </c>
    </row>
    <row r="1510" spans="1:12" ht="25.5" x14ac:dyDescent="0.2">
      <c r="A1510" s="45" t="s">
        <v>1907</v>
      </c>
      <c r="B1510" s="45" t="s">
        <v>2344</v>
      </c>
      <c r="C1510" s="50" t="s">
        <v>2345</v>
      </c>
      <c r="D1510" s="96" t="s">
        <v>1910</v>
      </c>
      <c r="E1510" s="44" t="s">
        <v>117</v>
      </c>
      <c r="F1510" s="52" t="s">
        <v>64</v>
      </c>
      <c r="G1510" s="44" t="s">
        <v>111</v>
      </c>
      <c r="H1510" s="44" t="s">
        <v>528</v>
      </c>
      <c r="I1510" s="44" t="s">
        <v>2347</v>
      </c>
      <c r="J1510" s="44" t="s">
        <v>1773</v>
      </c>
      <c r="K1510" s="49">
        <v>44006</v>
      </c>
      <c r="L1510" s="44" t="s">
        <v>1536</v>
      </c>
    </row>
    <row r="1511" spans="1:12" ht="25.5" x14ac:dyDescent="0.2">
      <c r="A1511" s="45" t="s">
        <v>1907</v>
      </c>
      <c r="B1511" s="45" t="s">
        <v>2344</v>
      </c>
      <c r="C1511" s="50" t="s">
        <v>2345</v>
      </c>
      <c r="D1511" s="96" t="s">
        <v>2388</v>
      </c>
      <c r="E1511" s="44" t="s">
        <v>117</v>
      </c>
      <c r="F1511" s="52" t="s">
        <v>64</v>
      </c>
      <c r="G1511" s="44" t="s">
        <v>111</v>
      </c>
      <c r="H1511" s="44" t="s">
        <v>528</v>
      </c>
      <c r="I1511" s="44" t="s">
        <v>2347</v>
      </c>
      <c r="J1511" s="44" t="s">
        <v>1773</v>
      </c>
      <c r="K1511" s="49">
        <v>44012</v>
      </c>
      <c r="L1511" s="44" t="s">
        <v>1536</v>
      </c>
    </row>
    <row r="1512" spans="1:12" ht="25.5" x14ac:dyDescent="0.2">
      <c r="A1512" s="45" t="s">
        <v>1907</v>
      </c>
      <c r="B1512" s="45" t="s">
        <v>2344</v>
      </c>
      <c r="C1512" s="50" t="s">
        <v>2345</v>
      </c>
      <c r="D1512" s="50" t="s">
        <v>2389</v>
      </c>
      <c r="E1512" s="44" t="s">
        <v>117</v>
      </c>
      <c r="F1512" s="52" t="s">
        <v>64</v>
      </c>
      <c r="G1512" s="44" t="s">
        <v>111</v>
      </c>
      <c r="H1512" s="44" t="s">
        <v>528</v>
      </c>
      <c r="I1512" s="44" t="s">
        <v>2347</v>
      </c>
      <c r="J1512" s="44" t="s">
        <v>1773</v>
      </c>
      <c r="K1512" s="49">
        <v>44013</v>
      </c>
      <c r="L1512" s="44" t="s">
        <v>1536</v>
      </c>
    </row>
    <row r="1513" spans="1:12" ht="25.5" x14ac:dyDescent="0.2">
      <c r="A1513" s="45" t="s">
        <v>1907</v>
      </c>
      <c r="B1513" s="45" t="s">
        <v>2344</v>
      </c>
      <c r="C1513" s="50" t="s">
        <v>2345</v>
      </c>
      <c r="D1513" s="50" t="s">
        <v>2390</v>
      </c>
      <c r="E1513" s="44" t="s">
        <v>117</v>
      </c>
      <c r="F1513" s="52" t="s">
        <v>64</v>
      </c>
      <c r="G1513" s="44" t="s">
        <v>111</v>
      </c>
      <c r="H1513" s="44" t="s">
        <v>528</v>
      </c>
      <c r="I1513" s="44" t="s">
        <v>2347</v>
      </c>
      <c r="J1513" s="44" t="s">
        <v>1773</v>
      </c>
      <c r="K1513" s="49">
        <v>44014</v>
      </c>
      <c r="L1513" s="44" t="s">
        <v>1536</v>
      </c>
    </row>
    <row r="1514" spans="1:12" ht="25.5" x14ac:dyDescent="0.2">
      <c r="A1514" s="45" t="s">
        <v>1907</v>
      </c>
      <c r="B1514" s="45" t="s">
        <v>2344</v>
      </c>
      <c r="C1514" s="50" t="s">
        <v>2345</v>
      </c>
      <c r="D1514" s="50" t="s">
        <v>1910</v>
      </c>
      <c r="E1514" s="44" t="s">
        <v>117</v>
      </c>
      <c r="F1514" s="52" t="s">
        <v>64</v>
      </c>
      <c r="G1514" s="44" t="s">
        <v>111</v>
      </c>
      <c r="H1514" s="44" t="s">
        <v>528</v>
      </c>
      <c r="I1514" s="44" t="s">
        <v>2347</v>
      </c>
      <c r="J1514" s="44" t="s">
        <v>1773</v>
      </c>
      <c r="K1514" s="49">
        <v>44018</v>
      </c>
      <c r="L1514" s="44" t="s">
        <v>1536</v>
      </c>
    </row>
    <row r="1515" spans="1:12" ht="25.5" x14ac:dyDescent="0.2">
      <c r="A1515" s="45" t="s">
        <v>1907</v>
      </c>
      <c r="B1515" s="45" t="s">
        <v>2344</v>
      </c>
      <c r="C1515" s="50" t="s">
        <v>2345</v>
      </c>
      <c r="D1515" s="50" t="s">
        <v>2391</v>
      </c>
      <c r="E1515" s="44" t="s">
        <v>117</v>
      </c>
      <c r="F1515" s="52" t="s">
        <v>64</v>
      </c>
      <c r="G1515" s="44" t="s">
        <v>111</v>
      </c>
      <c r="H1515" s="44" t="s">
        <v>528</v>
      </c>
      <c r="I1515" s="44" t="s">
        <v>2347</v>
      </c>
      <c r="J1515" s="44" t="s">
        <v>1773</v>
      </c>
      <c r="K1515" s="49">
        <v>44020</v>
      </c>
      <c r="L1515" s="44" t="s">
        <v>1536</v>
      </c>
    </row>
    <row r="1516" spans="1:12" ht="25.5" x14ac:dyDescent="0.2">
      <c r="A1516" s="45" t="s">
        <v>1907</v>
      </c>
      <c r="B1516" s="45" t="s">
        <v>2344</v>
      </c>
      <c r="C1516" s="50" t="s">
        <v>2345</v>
      </c>
      <c r="D1516" s="50" t="s">
        <v>2348</v>
      </c>
      <c r="E1516" s="44" t="s">
        <v>117</v>
      </c>
      <c r="F1516" s="52" t="s">
        <v>64</v>
      </c>
      <c r="G1516" s="44" t="s">
        <v>111</v>
      </c>
      <c r="H1516" s="44" t="s">
        <v>528</v>
      </c>
      <c r="I1516" s="44" t="s">
        <v>2347</v>
      </c>
      <c r="J1516" s="44" t="s">
        <v>1773</v>
      </c>
      <c r="K1516" s="49">
        <v>44025</v>
      </c>
      <c r="L1516" s="44" t="s">
        <v>2349</v>
      </c>
    </row>
    <row r="1517" spans="1:12" ht="25.5" x14ac:dyDescent="0.2">
      <c r="A1517" s="45" t="s">
        <v>1907</v>
      </c>
      <c r="B1517" s="45" t="s">
        <v>2344</v>
      </c>
      <c r="C1517" s="50" t="s">
        <v>2345</v>
      </c>
      <c r="D1517" s="50" t="s">
        <v>2392</v>
      </c>
      <c r="E1517" s="44" t="s">
        <v>117</v>
      </c>
      <c r="F1517" s="52" t="s">
        <v>64</v>
      </c>
      <c r="G1517" s="44" t="s">
        <v>111</v>
      </c>
      <c r="H1517" s="44" t="s">
        <v>528</v>
      </c>
      <c r="I1517" s="44" t="s">
        <v>2347</v>
      </c>
      <c r="J1517" s="44" t="s">
        <v>1773</v>
      </c>
      <c r="K1517" s="49">
        <v>44025</v>
      </c>
      <c r="L1517" s="44" t="s">
        <v>1833</v>
      </c>
    </row>
    <row r="1518" spans="1:12" ht="25.5" x14ac:dyDescent="0.2">
      <c r="A1518" s="45" t="s">
        <v>1907</v>
      </c>
      <c r="B1518" s="45" t="s">
        <v>2344</v>
      </c>
      <c r="C1518" s="50" t="s">
        <v>2345</v>
      </c>
      <c r="D1518" s="50" t="s">
        <v>2393</v>
      </c>
      <c r="E1518" s="44" t="s">
        <v>117</v>
      </c>
      <c r="F1518" s="52" t="s">
        <v>64</v>
      </c>
      <c r="G1518" s="44" t="s">
        <v>111</v>
      </c>
      <c r="H1518" s="44" t="s">
        <v>528</v>
      </c>
      <c r="I1518" s="44" t="s">
        <v>2347</v>
      </c>
      <c r="J1518" s="44" t="s">
        <v>1773</v>
      </c>
      <c r="K1518" s="49">
        <v>44029</v>
      </c>
      <c r="L1518" s="44" t="s">
        <v>1536</v>
      </c>
    </row>
    <row r="1519" spans="1:12" ht="25.5" x14ac:dyDescent="0.2">
      <c r="A1519" s="45" t="s">
        <v>1907</v>
      </c>
      <c r="B1519" s="45" t="s">
        <v>2344</v>
      </c>
      <c r="C1519" s="50" t="s">
        <v>2345</v>
      </c>
      <c r="D1519" s="50" t="s">
        <v>2394</v>
      </c>
      <c r="E1519" s="44" t="s">
        <v>117</v>
      </c>
      <c r="F1519" s="52" t="s">
        <v>64</v>
      </c>
      <c r="G1519" s="44" t="s">
        <v>111</v>
      </c>
      <c r="H1519" s="44" t="s">
        <v>528</v>
      </c>
      <c r="I1519" s="44" t="s">
        <v>2347</v>
      </c>
      <c r="J1519" s="44" t="s">
        <v>1773</v>
      </c>
      <c r="K1519" s="49">
        <v>44032</v>
      </c>
      <c r="L1519" s="44" t="s">
        <v>1536</v>
      </c>
    </row>
    <row r="1520" spans="1:12" ht="25.5" x14ac:dyDescent="0.2">
      <c r="A1520" s="45" t="s">
        <v>1907</v>
      </c>
      <c r="B1520" s="45" t="s">
        <v>2344</v>
      </c>
      <c r="C1520" s="50" t="s">
        <v>2345</v>
      </c>
      <c r="D1520" s="50" t="s">
        <v>2395</v>
      </c>
      <c r="E1520" s="44" t="s">
        <v>117</v>
      </c>
      <c r="F1520" s="52" t="s">
        <v>64</v>
      </c>
      <c r="G1520" s="44" t="s">
        <v>111</v>
      </c>
      <c r="H1520" s="44" t="s">
        <v>528</v>
      </c>
      <c r="I1520" s="44" t="s">
        <v>2347</v>
      </c>
      <c r="J1520" s="44" t="s">
        <v>1773</v>
      </c>
      <c r="K1520" s="49">
        <v>44035</v>
      </c>
      <c r="L1520" s="44" t="s">
        <v>1536</v>
      </c>
    </row>
    <row r="1521" spans="1:12" ht="25.5" x14ac:dyDescent="0.2">
      <c r="A1521" s="45" t="s">
        <v>1907</v>
      </c>
      <c r="B1521" s="45" t="s">
        <v>2344</v>
      </c>
      <c r="C1521" s="50" t="s">
        <v>2345</v>
      </c>
      <c r="D1521" s="50" t="s">
        <v>2396</v>
      </c>
      <c r="E1521" s="44" t="s">
        <v>117</v>
      </c>
      <c r="F1521" s="52" t="s">
        <v>64</v>
      </c>
      <c r="G1521" s="44" t="s">
        <v>111</v>
      </c>
      <c r="H1521" s="44" t="s">
        <v>528</v>
      </c>
      <c r="I1521" s="44" t="s">
        <v>2347</v>
      </c>
      <c r="J1521" s="44" t="s">
        <v>1773</v>
      </c>
      <c r="K1521" s="49">
        <v>44047</v>
      </c>
      <c r="L1521" s="44" t="s">
        <v>1536</v>
      </c>
    </row>
    <row r="1522" spans="1:12" ht="25.5" x14ac:dyDescent="0.2">
      <c r="A1522" s="45" t="s">
        <v>1907</v>
      </c>
      <c r="B1522" s="45" t="s">
        <v>2344</v>
      </c>
      <c r="C1522" s="50" t="s">
        <v>2345</v>
      </c>
      <c r="D1522" s="50" t="s">
        <v>2397</v>
      </c>
      <c r="E1522" s="44" t="s">
        <v>117</v>
      </c>
      <c r="F1522" s="52" t="s">
        <v>64</v>
      </c>
      <c r="G1522" s="44" t="s">
        <v>111</v>
      </c>
      <c r="H1522" s="44" t="s">
        <v>528</v>
      </c>
      <c r="I1522" s="44" t="s">
        <v>2384</v>
      </c>
      <c r="J1522" s="44" t="s">
        <v>1773</v>
      </c>
      <c r="K1522" s="49">
        <v>44060</v>
      </c>
      <c r="L1522" s="44" t="s">
        <v>1536</v>
      </c>
    </row>
    <row r="1523" spans="1:12" ht="25.5" x14ac:dyDescent="0.2">
      <c r="A1523" s="45" t="s">
        <v>1907</v>
      </c>
      <c r="B1523" s="45" t="s">
        <v>2344</v>
      </c>
      <c r="C1523" s="50" t="s">
        <v>2345</v>
      </c>
      <c r="D1523" s="50" t="s">
        <v>2398</v>
      </c>
      <c r="E1523" s="44" t="s">
        <v>117</v>
      </c>
      <c r="F1523" s="52" t="s">
        <v>64</v>
      </c>
      <c r="G1523" s="44" t="s">
        <v>111</v>
      </c>
      <c r="H1523" s="44" t="s">
        <v>528</v>
      </c>
      <c r="I1523" s="44" t="s">
        <v>2384</v>
      </c>
      <c r="J1523" s="44" t="s">
        <v>1773</v>
      </c>
      <c r="K1523" s="49">
        <v>44050</v>
      </c>
      <c r="L1523" s="44" t="s">
        <v>1536</v>
      </c>
    </row>
    <row r="1524" spans="1:12" ht="25.5" x14ac:dyDescent="0.2">
      <c r="A1524" s="45" t="s">
        <v>1907</v>
      </c>
      <c r="B1524" s="45" t="s">
        <v>2344</v>
      </c>
      <c r="C1524" s="50" t="s">
        <v>2345</v>
      </c>
      <c r="D1524" s="50" t="s">
        <v>1910</v>
      </c>
      <c r="E1524" s="44" t="s">
        <v>117</v>
      </c>
      <c r="F1524" s="52" t="s">
        <v>64</v>
      </c>
      <c r="G1524" s="44" t="s">
        <v>111</v>
      </c>
      <c r="H1524" s="44" t="s">
        <v>528</v>
      </c>
      <c r="I1524" s="44" t="s">
        <v>2347</v>
      </c>
      <c r="J1524" s="44" t="s">
        <v>1773</v>
      </c>
      <c r="K1524" s="49">
        <v>44103</v>
      </c>
      <c r="L1524" s="44" t="s">
        <v>1536</v>
      </c>
    </row>
    <row r="1525" spans="1:12" ht="25.5" x14ac:dyDescent="0.2">
      <c r="A1525" s="45" t="s">
        <v>1907</v>
      </c>
      <c r="B1525" s="45" t="s">
        <v>2344</v>
      </c>
      <c r="C1525" s="50" t="s">
        <v>2345</v>
      </c>
      <c r="D1525" s="50" t="s">
        <v>2399</v>
      </c>
      <c r="E1525" s="44" t="s">
        <v>117</v>
      </c>
      <c r="F1525" s="52" t="s">
        <v>64</v>
      </c>
      <c r="G1525" s="44" t="s">
        <v>111</v>
      </c>
      <c r="H1525" s="44" t="s">
        <v>528</v>
      </c>
      <c r="I1525" s="44" t="s">
        <v>2347</v>
      </c>
      <c r="J1525" s="44" t="s">
        <v>1773</v>
      </c>
      <c r="K1525" s="49">
        <v>44109</v>
      </c>
      <c r="L1525" s="44" t="s">
        <v>1536</v>
      </c>
    </row>
    <row r="1526" spans="1:12" ht="25.5" x14ac:dyDescent="0.2">
      <c r="A1526" s="45" t="s">
        <v>1907</v>
      </c>
      <c r="B1526" s="45" t="s">
        <v>2344</v>
      </c>
      <c r="C1526" s="50" t="s">
        <v>2345</v>
      </c>
      <c r="D1526" s="50" t="s">
        <v>2360</v>
      </c>
      <c r="E1526" s="44" t="s">
        <v>117</v>
      </c>
      <c r="F1526" s="52" t="s">
        <v>64</v>
      </c>
      <c r="G1526" s="44" t="s">
        <v>111</v>
      </c>
      <c r="H1526" s="44" t="s">
        <v>528</v>
      </c>
      <c r="I1526" s="44" t="s">
        <v>2347</v>
      </c>
      <c r="J1526" s="44" t="s">
        <v>1773</v>
      </c>
      <c r="K1526" s="49">
        <v>44109</v>
      </c>
      <c r="L1526" s="44" t="s">
        <v>1536</v>
      </c>
    </row>
    <row r="1527" spans="1:12" ht="51" x14ac:dyDescent="0.2">
      <c r="A1527" s="45" t="s">
        <v>1907</v>
      </c>
      <c r="B1527" s="45" t="s">
        <v>2344</v>
      </c>
      <c r="C1527" s="50" t="s">
        <v>2345</v>
      </c>
      <c r="D1527" s="50" t="s">
        <v>2400</v>
      </c>
      <c r="E1527" s="44" t="s">
        <v>117</v>
      </c>
      <c r="F1527" s="52" t="s">
        <v>64</v>
      </c>
      <c r="G1527" s="44" t="s">
        <v>111</v>
      </c>
      <c r="H1527" s="44" t="s">
        <v>528</v>
      </c>
      <c r="I1527" s="44" t="s">
        <v>2401</v>
      </c>
      <c r="J1527" s="44" t="s">
        <v>2402</v>
      </c>
      <c r="K1527" s="49">
        <v>44132</v>
      </c>
      <c r="L1527" s="44" t="s">
        <v>1536</v>
      </c>
    </row>
    <row r="1528" spans="1:12" ht="51" x14ac:dyDescent="0.2">
      <c r="A1528" s="45" t="s">
        <v>1907</v>
      </c>
      <c r="B1528" s="45" t="s">
        <v>2344</v>
      </c>
      <c r="C1528" s="50" t="s">
        <v>2345</v>
      </c>
      <c r="D1528" s="50" t="s">
        <v>2403</v>
      </c>
      <c r="E1528" s="44" t="s">
        <v>117</v>
      </c>
      <c r="F1528" s="52" t="s">
        <v>64</v>
      </c>
      <c r="G1528" s="44" t="s">
        <v>111</v>
      </c>
      <c r="H1528" s="44" t="s">
        <v>528</v>
      </c>
      <c r="I1528" s="44" t="s">
        <v>2401</v>
      </c>
      <c r="J1528" s="44" t="s">
        <v>2402</v>
      </c>
      <c r="K1528" s="49">
        <v>44142</v>
      </c>
      <c r="L1528" s="44" t="s">
        <v>1536</v>
      </c>
    </row>
    <row r="1529" spans="1:12" ht="25.5" x14ac:dyDescent="0.2">
      <c r="A1529" s="45" t="s">
        <v>1907</v>
      </c>
      <c r="B1529" s="45" t="s">
        <v>2344</v>
      </c>
      <c r="C1529" s="50" t="s">
        <v>2345</v>
      </c>
      <c r="D1529" s="50" t="s">
        <v>2404</v>
      </c>
      <c r="E1529" s="44" t="s">
        <v>117</v>
      </c>
      <c r="F1529" s="52" t="s">
        <v>64</v>
      </c>
      <c r="G1529" s="44" t="s">
        <v>111</v>
      </c>
      <c r="H1529" s="44" t="s">
        <v>528</v>
      </c>
      <c r="I1529" s="44" t="s">
        <v>2347</v>
      </c>
      <c r="J1529" s="44" t="s">
        <v>1773</v>
      </c>
      <c r="K1529" s="49">
        <v>44151</v>
      </c>
      <c r="L1529" s="44" t="s">
        <v>1536</v>
      </c>
    </row>
    <row r="1530" spans="1:12" ht="25.5" x14ac:dyDescent="0.2">
      <c r="A1530" s="45" t="s">
        <v>1907</v>
      </c>
      <c r="B1530" s="45" t="s">
        <v>2344</v>
      </c>
      <c r="C1530" s="50" t="s">
        <v>2345</v>
      </c>
      <c r="D1530" s="50" t="s">
        <v>1910</v>
      </c>
      <c r="E1530" s="44" t="s">
        <v>117</v>
      </c>
      <c r="F1530" s="52" t="s">
        <v>64</v>
      </c>
      <c r="G1530" s="44" t="s">
        <v>111</v>
      </c>
      <c r="H1530" s="44" t="s">
        <v>528</v>
      </c>
      <c r="I1530" s="44" t="s">
        <v>2347</v>
      </c>
      <c r="J1530" s="44" t="s">
        <v>1773</v>
      </c>
      <c r="K1530" s="49">
        <v>44159</v>
      </c>
      <c r="L1530" s="44" t="s">
        <v>1536</v>
      </c>
    </row>
    <row r="1531" spans="1:12" ht="25.5" x14ac:dyDescent="0.2">
      <c r="A1531" s="45" t="s">
        <v>1907</v>
      </c>
      <c r="B1531" s="45" t="s">
        <v>2344</v>
      </c>
      <c r="C1531" s="50" t="s">
        <v>2345</v>
      </c>
      <c r="D1531" s="50" t="s">
        <v>1910</v>
      </c>
      <c r="E1531" s="44" t="s">
        <v>117</v>
      </c>
      <c r="F1531" s="52" t="s">
        <v>64</v>
      </c>
      <c r="G1531" s="44" t="s">
        <v>111</v>
      </c>
      <c r="H1531" s="44" t="s">
        <v>528</v>
      </c>
      <c r="I1531" s="44" t="s">
        <v>2347</v>
      </c>
      <c r="J1531" s="44" t="s">
        <v>1773</v>
      </c>
      <c r="K1531" s="49">
        <v>44166</v>
      </c>
      <c r="L1531" s="44" t="s">
        <v>1536</v>
      </c>
    </row>
    <row r="1532" spans="1:12" ht="25.5" x14ac:dyDescent="0.2">
      <c r="A1532" s="45" t="s">
        <v>1907</v>
      </c>
      <c r="B1532" s="45" t="s">
        <v>2344</v>
      </c>
      <c r="C1532" s="50" t="s">
        <v>2345</v>
      </c>
      <c r="D1532" s="50" t="s">
        <v>2405</v>
      </c>
      <c r="E1532" s="44" t="s">
        <v>117</v>
      </c>
      <c r="F1532" s="52" t="s">
        <v>64</v>
      </c>
      <c r="G1532" s="44" t="s">
        <v>111</v>
      </c>
      <c r="H1532" s="44" t="s">
        <v>528</v>
      </c>
      <c r="I1532" s="44" t="s">
        <v>2347</v>
      </c>
      <c r="J1532" s="44" t="s">
        <v>1773</v>
      </c>
      <c r="K1532" s="49">
        <v>44168</v>
      </c>
      <c r="L1532" s="44" t="s">
        <v>1536</v>
      </c>
    </row>
    <row r="1533" spans="1:12" ht="25.5" x14ac:dyDescent="0.2">
      <c r="A1533" s="45" t="s">
        <v>1907</v>
      </c>
      <c r="B1533" s="45" t="s">
        <v>2344</v>
      </c>
      <c r="C1533" s="50" t="s">
        <v>2345</v>
      </c>
      <c r="D1533" s="50" t="s">
        <v>2406</v>
      </c>
      <c r="E1533" s="44" t="s">
        <v>117</v>
      </c>
      <c r="F1533" s="52" t="s">
        <v>64</v>
      </c>
      <c r="G1533" s="44" t="s">
        <v>111</v>
      </c>
      <c r="H1533" s="44" t="s">
        <v>528</v>
      </c>
      <c r="I1533" s="44" t="s">
        <v>2347</v>
      </c>
      <c r="J1533" s="44" t="s">
        <v>1773</v>
      </c>
      <c r="K1533" s="49">
        <v>44169</v>
      </c>
      <c r="L1533" s="44" t="s">
        <v>1536</v>
      </c>
    </row>
    <row r="1534" spans="1:12" ht="25.5" x14ac:dyDescent="0.2">
      <c r="A1534" s="45" t="s">
        <v>1907</v>
      </c>
      <c r="B1534" s="45" t="s">
        <v>2344</v>
      </c>
      <c r="C1534" s="50" t="s">
        <v>2345</v>
      </c>
      <c r="D1534" s="50" t="s">
        <v>1910</v>
      </c>
      <c r="E1534" s="44" t="s">
        <v>117</v>
      </c>
      <c r="F1534" s="52" t="s">
        <v>64</v>
      </c>
      <c r="G1534" s="44" t="s">
        <v>111</v>
      </c>
      <c r="H1534" s="44" t="s">
        <v>528</v>
      </c>
      <c r="I1534" s="44" t="s">
        <v>2347</v>
      </c>
      <c r="J1534" s="44" t="s">
        <v>1773</v>
      </c>
      <c r="K1534" s="49">
        <v>44172</v>
      </c>
      <c r="L1534" s="44" t="s">
        <v>1536</v>
      </c>
    </row>
    <row r="1535" spans="1:12" ht="25.5" x14ac:dyDescent="0.2">
      <c r="A1535" s="45" t="s">
        <v>1907</v>
      </c>
      <c r="B1535" s="45" t="s">
        <v>2344</v>
      </c>
      <c r="C1535" s="50" t="s">
        <v>2345</v>
      </c>
      <c r="D1535" s="50" t="s">
        <v>2407</v>
      </c>
      <c r="E1535" s="44" t="s">
        <v>117</v>
      </c>
      <c r="F1535" s="52" t="s">
        <v>64</v>
      </c>
      <c r="G1535" s="44" t="s">
        <v>111</v>
      </c>
      <c r="H1535" s="44" t="s">
        <v>528</v>
      </c>
      <c r="I1535" s="44" t="s">
        <v>2347</v>
      </c>
      <c r="J1535" s="44" t="s">
        <v>1773</v>
      </c>
      <c r="K1535" s="49">
        <v>44174</v>
      </c>
      <c r="L1535" s="44" t="s">
        <v>1536</v>
      </c>
    </row>
    <row r="1536" spans="1:12" ht="25.5" x14ac:dyDescent="0.2">
      <c r="A1536" s="45" t="s">
        <v>1907</v>
      </c>
      <c r="B1536" s="45" t="s">
        <v>2344</v>
      </c>
      <c r="C1536" s="50" t="s">
        <v>2345</v>
      </c>
      <c r="D1536" s="50" t="s">
        <v>1910</v>
      </c>
      <c r="E1536" s="44" t="s">
        <v>117</v>
      </c>
      <c r="F1536" s="52" t="s">
        <v>64</v>
      </c>
      <c r="G1536" s="44" t="s">
        <v>111</v>
      </c>
      <c r="H1536" s="44" t="s">
        <v>528</v>
      </c>
      <c r="I1536" s="44" t="s">
        <v>2347</v>
      </c>
      <c r="J1536" s="44" t="s">
        <v>1773</v>
      </c>
      <c r="K1536" s="49">
        <v>44179</v>
      </c>
      <c r="L1536" s="44" t="s">
        <v>1536</v>
      </c>
    </row>
    <row r="1537" spans="1:12" ht="38.25" x14ac:dyDescent="0.2">
      <c r="A1537" s="45" t="s">
        <v>1907</v>
      </c>
      <c r="B1537" s="45" t="s">
        <v>2344</v>
      </c>
      <c r="C1537" s="50" t="s">
        <v>2345</v>
      </c>
      <c r="D1537" s="50" t="s">
        <v>2408</v>
      </c>
      <c r="E1537" s="44" t="s">
        <v>117</v>
      </c>
      <c r="F1537" s="52" t="s">
        <v>64</v>
      </c>
      <c r="G1537" s="44" t="s">
        <v>111</v>
      </c>
      <c r="H1537" s="44" t="s">
        <v>528</v>
      </c>
      <c r="I1537" s="44" t="s">
        <v>2358</v>
      </c>
      <c r="J1537" s="44" t="s">
        <v>1773</v>
      </c>
      <c r="K1537" s="49">
        <v>44179</v>
      </c>
      <c r="L1537" s="44" t="s">
        <v>1536</v>
      </c>
    </row>
    <row r="1538" spans="1:12" ht="25.5" x14ac:dyDescent="0.2">
      <c r="A1538" s="45" t="s">
        <v>1907</v>
      </c>
      <c r="B1538" s="45" t="s">
        <v>2344</v>
      </c>
      <c r="C1538" s="50" t="s">
        <v>2345</v>
      </c>
      <c r="D1538" s="50" t="s">
        <v>2409</v>
      </c>
      <c r="E1538" s="44" t="s">
        <v>117</v>
      </c>
      <c r="F1538" s="52" t="s">
        <v>64</v>
      </c>
      <c r="G1538" s="44" t="s">
        <v>111</v>
      </c>
      <c r="H1538" s="44" t="s">
        <v>528</v>
      </c>
      <c r="I1538" s="44" t="s">
        <v>2347</v>
      </c>
      <c r="J1538" s="44" t="s">
        <v>1773</v>
      </c>
      <c r="K1538" s="49">
        <v>44182</v>
      </c>
      <c r="L1538" s="44" t="s">
        <v>1536</v>
      </c>
    </row>
    <row r="1539" spans="1:12" ht="25.5" x14ac:dyDescent="0.2">
      <c r="A1539" s="45" t="s">
        <v>1907</v>
      </c>
      <c r="B1539" s="45" t="s">
        <v>2344</v>
      </c>
      <c r="C1539" s="50" t="s">
        <v>2345</v>
      </c>
      <c r="D1539" s="50" t="s">
        <v>2410</v>
      </c>
      <c r="E1539" s="44" t="s">
        <v>117</v>
      </c>
      <c r="F1539" s="52" t="s">
        <v>64</v>
      </c>
      <c r="G1539" s="44" t="s">
        <v>111</v>
      </c>
      <c r="H1539" s="44" t="s">
        <v>528</v>
      </c>
      <c r="I1539" s="44" t="s">
        <v>2347</v>
      </c>
      <c r="J1539" s="44" t="s">
        <v>1773</v>
      </c>
      <c r="K1539" s="49">
        <v>44182</v>
      </c>
      <c r="L1539" s="44" t="s">
        <v>1536</v>
      </c>
    </row>
    <row r="1540" spans="1:12" ht="178.5" x14ac:dyDescent="0.2">
      <c r="A1540" s="87" t="s">
        <v>2412</v>
      </c>
      <c r="B1540" s="87" t="s">
        <v>2413</v>
      </c>
      <c r="C1540" s="57" t="s">
        <v>1532</v>
      </c>
      <c r="D1540" s="96" t="s">
        <v>2414</v>
      </c>
      <c r="E1540" s="58" t="s">
        <v>1534</v>
      </c>
      <c r="F1540" s="73" t="s">
        <v>64</v>
      </c>
      <c r="G1540" s="58" t="s">
        <v>111</v>
      </c>
      <c r="H1540" s="58" t="s">
        <v>1161</v>
      </c>
      <c r="I1540" s="58" t="s">
        <v>1467</v>
      </c>
      <c r="J1540" s="96" t="s">
        <v>2415</v>
      </c>
      <c r="K1540" s="74"/>
      <c r="L1540" s="58" t="s">
        <v>1536</v>
      </c>
    </row>
    <row r="1541" spans="1:12" ht="76.5" x14ac:dyDescent="0.2">
      <c r="A1541" s="87" t="s">
        <v>2412</v>
      </c>
      <c r="B1541" s="87" t="s">
        <v>2413</v>
      </c>
      <c r="C1541" s="57" t="s">
        <v>1532</v>
      </c>
      <c r="D1541" s="96" t="s">
        <v>628</v>
      </c>
      <c r="E1541" s="58" t="s">
        <v>1534</v>
      </c>
      <c r="F1541" s="73" t="s">
        <v>64</v>
      </c>
      <c r="G1541" s="58" t="s">
        <v>111</v>
      </c>
      <c r="H1541" s="58" t="s">
        <v>1161</v>
      </c>
      <c r="I1541" s="58" t="s">
        <v>1467</v>
      </c>
      <c r="J1541" s="96" t="s">
        <v>2416</v>
      </c>
      <c r="K1541" s="74"/>
      <c r="L1541" s="58" t="s">
        <v>1536</v>
      </c>
    </row>
    <row r="1542" spans="1:12" ht="153" x14ac:dyDescent="0.2">
      <c r="A1542" s="87" t="s">
        <v>2412</v>
      </c>
      <c r="B1542" s="87" t="s">
        <v>2413</v>
      </c>
      <c r="C1542" s="57" t="s">
        <v>1532</v>
      </c>
      <c r="D1542" s="96" t="s">
        <v>2417</v>
      </c>
      <c r="E1542" s="58" t="s">
        <v>1534</v>
      </c>
      <c r="F1542" s="73" t="s">
        <v>64</v>
      </c>
      <c r="G1542" s="58" t="s">
        <v>111</v>
      </c>
      <c r="H1542" s="58" t="s">
        <v>1161</v>
      </c>
      <c r="I1542" s="58" t="s">
        <v>1467</v>
      </c>
      <c r="J1542" s="96" t="s">
        <v>2418</v>
      </c>
      <c r="K1542" s="74"/>
      <c r="L1542" s="58" t="s">
        <v>1541</v>
      </c>
    </row>
    <row r="1543" spans="1:12" ht="140.25" x14ac:dyDescent="0.2">
      <c r="A1543" s="87" t="s">
        <v>2412</v>
      </c>
      <c r="B1543" s="87" t="s">
        <v>2413</v>
      </c>
      <c r="C1543" s="96" t="s">
        <v>1532</v>
      </c>
      <c r="D1543" s="96" t="s">
        <v>2419</v>
      </c>
      <c r="E1543" s="82" t="s">
        <v>1534</v>
      </c>
      <c r="F1543" s="82" t="s">
        <v>64</v>
      </c>
      <c r="G1543" s="82" t="s">
        <v>111</v>
      </c>
      <c r="H1543" s="82" t="s">
        <v>2420</v>
      </c>
      <c r="I1543" s="82" t="s">
        <v>1467</v>
      </c>
      <c r="J1543" s="96" t="s">
        <v>2421</v>
      </c>
      <c r="K1543" s="81"/>
      <c r="L1543" s="82" t="s">
        <v>1536</v>
      </c>
    </row>
    <row r="1544" spans="1:12" ht="140.25" x14ac:dyDescent="0.2">
      <c r="A1544" s="87" t="s">
        <v>2412</v>
      </c>
      <c r="B1544" s="87" t="s">
        <v>2413</v>
      </c>
      <c r="C1544" s="57" t="s">
        <v>1532</v>
      </c>
      <c r="D1544" s="96" t="s">
        <v>2422</v>
      </c>
      <c r="E1544" s="58" t="s">
        <v>1534</v>
      </c>
      <c r="F1544" s="73" t="s">
        <v>64</v>
      </c>
      <c r="G1544" s="58" t="s">
        <v>111</v>
      </c>
      <c r="H1544" s="58" t="s">
        <v>1161</v>
      </c>
      <c r="I1544" s="58" t="s">
        <v>1467</v>
      </c>
      <c r="J1544" s="96" t="s">
        <v>2423</v>
      </c>
      <c r="K1544" s="74"/>
      <c r="L1544" s="58" t="s">
        <v>1536</v>
      </c>
    </row>
    <row r="1545" spans="1:12" ht="344.25" x14ac:dyDescent="0.2">
      <c r="A1545" s="87" t="s">
        <v>2412</v>
      </c>
      <c r="B1545" s="87" t="s">
        <v>2413</v>
      </c>
      <c r="C1545" s="57" t="s">
        <v>1532</v>
      </c>
      <c r="D1545" s="96" t="s">
        <v>2424</v>
      </c>
      <c r="E1545" s="58" t="s">
        <v>1534</v>
      </c>
      <c r="F1545" s="73" t="s">
        <v>64</v>
      </c>
      <c r="G1545" s="58" t="s">
        <v>111</v>
      </c>
      <c r="H1545" s="58" t="s">
        <v>1161</v>
      </c>
      <c r="I1545" s="58" t="s">
        <v>1467</v>
      </c>
      <c r="J1545" s="96" t="s">
        <v>2425</v>
      </c>
      <c r="K1545" s="74"/>
      <c r="L1545" s="58" t="s">
        <v>1536</v>
      </c>
    </row>
    <row r="1546" spans="1:12" ht="51" x14ac:dyDescent="0.2">
      <c r="A1546" s="87" t="s">
        <v>2412</v>
      </c>
      <c r="B1546" s="87" t="s">
        <v>2413</v>
      </c>
      <c r="C1546" s="57" t="s">
        <v>1532</v>
      </c>
      <c r="D1546" s="96" t="s">
        <v>2426</v>
      </c>
      <c r="E1546" s="58" t="s">
        <v>1534</v>
      </c>
      <c r="F1546" s="73" t="s">
        <v>64</v>
      </c>
      <c r="G1546" s="58" t="s">
        <v>111</v>
      </c>
      <c r="H1546" s="58" t="s">
        <v>1161</v>
      </c>
      <c r="I1546" s="58" t="s">
        <v>1467</v>
      </c>
      <c r="J1546" s="96" t="s">
        <v>2427</v>
      </c>
      <c r="K1546" s="74"/>
      <c r="L1546" s="58" t="s">
        <v>1536</v>
      </c>
    </row>
    <row r="1547" spans="1:12" ht="89.25" x14ac:dyDescent="0.2">
      <c r="A1547" s="87" t="s">
        <v>2412</v>
      </c>
      <c r="B1547" s="87" t="s">
        <v>2413</v>
      </c>
      <c r="C1547" s="57" t="s">
        <v>1532</v>
      </c>
      <c r="D1547" s="96" t="s">
        <v>2428</v>
      </c>
      <c r="E1547" s="58" t="s">
        <v>1534</v>
      </c>
      <c r="F1547" s="73" t="s">
        <v>64</v>
      </c>
      <c r="G1547" s="58" t="s">
        <v>111</v>
      </c>
      <c r="H1547" s="58" t="s">
        <v>1161</v>
      </c>
      <c r="I1547" s="58" t="s">
        <v>1467</v>
      </c>
      <c r="J1547" s="96" t="s">
        <v>2429</v>
      </c>
      <c r="K1547" s="74"/>
      <c r="L1547" s="58" t="s">
        <v>1536</v>
      </c>
    </row>
    <row r="1548" spans="1:12" ht="114.75" x14ac:dyDescent="0.2">
      <c r="A1548" s="87" t="s">
        <v>2412</v>
      </c>
      <c r="B1548" s="87" t="s">
        <v>2413</v>
      </c>
      <c r="C1548" s="57" t="s">
        <v>1532</v>
      </c>
      <c r="D1548" s="96" t="s">
        <v>2430</v>
      </c>
      <c r="E1548" s="58" t="s">
        <v>1534</v>
      </c>
      <c r="F1548" s="73" t="s">
        <v>64</v>
      </c>
      <c r="G1548" s="58" t="s">
        <v>111</v>
      </c>
      <c r="H1548" s="58" t="s">
        <v>1161</v>
      </c>
      <c r="I1548" s="58" t="s">
        <v>1467</v>
      </c>
      <c r="J1548" s="96" t="s">
        <v>2431</v>
      </c>
      <c r="K1548" s="74"/>
      <c r="L1548" s="58" t="s">
        <v>1536</v>
      </c>
    </row>
    <row r="1549" spans="1:12" ht="165.75" x14ac:dyDescent="0.2">
      <c r="A1549" s="87" t="s">
        <v>2412</v>
      </c>
      <c r="B1549" s="87" t="s">
        <v>2413</v>
      </c>
      <c r="C1549" s="57" t="s">
        <v>1532</v>
      </c>
      <c r="D1549" s="96" t="s">
        <v>2432</v>
      </c>
      <c r="E1549" s="58" t="s">
        <v>1534</v>
      </c>
      <c r="F1549" s="73" t="s">
        <v>64</v>
      </c>
      <c r="G1549" s="58" t="s">
        <v>111</v>
      </c>
      <c r="H1549" s="58" t="s">
        <v>1161</v>
      </c>
      <c r="I1549" s="58" t="s">
        <v>1467</v>
      </c>
      <c r="J1549" s="96" t="s">
        <v>2433</v>
      </c>
      <c r="K1549" s="74"/>
      <c r="L1549" s="58" t="s">
        <v>1536</v>
      </c>
    </row>
    <row r="1550" spans="1:12" ht="165.75" x14ac:dyDescent="0.2">
      <c r="A1550" s="87" t="s">
        <v>2412</v>
      </c>
      <c r="B1550" s="87" t="s">
        <v>2413</v>
      </c>
      <c r="C1550" s="57" t="s">
        <v>1532</v>
      </c>
      <c r="D1550" s="96" t="s">
        <v>2434</v>
      </c>
      <c r="E1550" s="58" t="s">
        <v>1534</v>
      </c>
      <c r="F1550" s="73" t="s">
        <v>64</v>
      </c>
      <c r="G1550" s="58" t="s">
        <v>111</v>
      </c>
      <c r="H1550" s="58" t="s">
        <v>1161</v>
      </c>
      <c r="I1550" s="58" t="s">
        <v>1467</v>
      </c>
      <c r="J1550" s="96" t="s">
        <v>2435</v>
      </c>
      <c r="K1550" s="74"/>
      <c r="L1550" s="58" t="s">
        <v>1536</v>
      </c>
    </row>
    <row r="1551" spans="1:12" ht="89.25" x14ac:dyDescent="0.2">
      <c r="A1551" s="87" t="s">
        <v>2412</v>
      </c>
      <c r="B1551" s="87" t="s">
        <v>2413</v>
      </c>
      <c r="C1551" s="57" t="s">
        <v>1532</v>
      </c>
      <c r="D1551" s="96" t="s">
        <v>2436</v>
      </c>
      <c r="E1551" s="58" t="s">
        <v>1534</v>
      </c>
      <c r="F1551" s="73" t="s">
        <v>64</v>
      </c>
      <c r="G1551" s="58" t="s">
        <v>111</v>
      </c>
      <c r="H1551" s="58" t="s">
        <v>1161</v>
      </c>
      <c r="I1551" s="58" t="s">
        <v>1467</v>
      </c>
      <c r="J1551" s="96" t="s">
        <v>2437</v>
      </c>
      <c r="K1551" s="132"/>
      <c r="L1551" s="58" t="s">
        <v>1536</v>
      </c>
    </row>
    <row r="1552" spans="1:12" ht="127.5" x14ac:dyDescent="0.2">
      <c r="A1552" s="87" t="s">
        <v>2412</v>
      </c>
      <c r="B1552" s="87" t="s">
        <v>2413</v>
      </c>
      <c r="C1552" s="57" t="s">
        <v>1532</v>
      </c>
      <c r="D1552" s="96" t="s">
        <v>2438</v>
      </c>
      <c r="E1552" s="58" t="s">
        <v>1534</v>
      </c>
      <c r="F1552" s="73" t="s">
        <v>64</v>
      </c>
      <c r="G1552" s="58" t="s">
        <v>111</v>
      </c>
      <c r="H1552" s="58" t="s">
        <v>1161</v>
      </c>
      <c r="I1552" s="58" t="s">
        <v>1467</v>
      </c>
      <c r="J1552" s="96" t="s">
        <v>2439</v>
      </c>
      <c r="K1552" s="74"/>
      <c r="L1552" s="58" t="s">
        <v>1536</v>
      </c>
    </row>
    <row r="1553" spans="1:12" ht="216.75" x14ac:dyDescent="0.2">
      <c r="A1553" s="87" t="s">
        <v>2412</v>
      </c>
      <c r="B1553" s="87" t="s">
        <v>2413</v>
      </c>
      <c r="C1553" s="57" t="s">
        <v>1532</v>
      </c>
      <c r="D1553" s="96" t="s">
        <v>2440</v>
      </c>
      <c r="E1553" s="58" t="s">
        <v>1534</v>
      </c>
      <c r="F1553" s="73" t="s">
        <v>64</v>
      </c>
      <c r="G1553" s="58" t="s">
        <v>111</v>
      </c>
      <c r="H1553" s="58" t="s">
        <v>1161</v>
      </c>
      <c r="I1553" s="58" t="s">
        <v>1467</v>
      </c>
      <c r="J1553" s="96" t="s">
        <v>2441</v>
      </c>
      <c r="K1553" s="74"/>
      <c r="L1553" s="58" t="s">
        <v>1536</v>
      </c>
    </row>
    <row r="1554" spans="1:12" ht="255" x14ac:dyDescent="0.2">
      <c r="A1554" s="87" t="s">
        <v>2412</v>
      </c>
      <c r="B1554" s="87" t="s">
        <v>2413</v>
      </c>
      <c r="C1554" s="57" t="s">
        <v>1532</v>
      </c>
      <c r="D1554" s="96" t="s">
        <v>2442</v>
      </c>
      <c r="E1554" s="58" t="s">
        <v>1534</v>
      </c>
      <c r="F1554" s="73" t="s">
        <v>64</v>
      </c>
      <c r="G1554" s="58" t="s">
        <v>111</v>
      </c>
      <c r="H1554" s="58" t="s">
        <v>2420</v>
      </c>
      <c r="I1554" s="58" t="s">
        <v>1467</v>
      </c>
      <c r="J1554" s="96" t="s">
        <v>2443</v>
      </c>
      <c r="K1554" s="74"/>
      <c r="L1554" s="58" t="s">
        <v>1536</v>
      </c>
    </row>
    <row r="1555" spans="1:12" ht="255" x14ac:dyDescent="0.2">
      <c r="A1555" s="87" t="s">
        <v>2412</v>
      </c>
      <c r="B1555" s="87" t="s">
        <v>2413</v>
      </c>
      <c r="C1555" s="57" t="s">
        <v>1532</v>
      </c>
      <c r="D1555" s="96" t="s">
        <v>2444</v>
      </c>
      <c r="E1555" s="58" t="s">
        <v>1534</v>
      </c>
      <c r="F1555" s="73" t="s">
        <v>64</v>
      </c>
      <c r="G1555" s="58" t="s">
        <v>111</v>
      </c>
      <c r="H1555" s="58" t="s">
        <v>1161</v>
      </c>
      <c r="I1555" s="58" t="s">
        <v>1467</v>
      </c>
      <c r="J1555" s="96" t="s">
        <v>2443</v>
      </c>
      <c r="K1555" s="74"/>
      <c r="L1555" s="58" t="s">
        <v>1536</v>
      </c>
    </row>
    <row r="1556" spans="1:12" ht="280.5" x14ac:dyDescent="0.2">
      <c r="A1556" s="87" t="s">
        <v>2412</v>
      </c>
      <c r="B1556" s="87" t="s">
        <v>2413</v>
      </c>
      <c r="C1556" s="57" t="s">
        <v>1532</v>
      </c>
      <c r="D1556" s="96" t="s">
        <v>2445</v>
      </c>
      <c r="E1556" s="58" t="s">
        <v>1534</v>
      </c>
      <c r="F1556" s="73" t="s">
        <v>64</v>
      </c>
      <c r="G1556" s="58" t="s">
        <v>111</v>
      </c>
      <c r="H1556" s="58" t="s">
        <v>1161</v>
      </c>
      <c r="I1556" s="58" t="s">
        <v>1467</v>
      </c>
      <c r="J1556" s="96" t="s">
        <v>2446</v>
      </c>
      <c r="K1556" s="74"/>
      <c r="L1556" s="58" t="s">
        <v>1536</v>
      </c>
    </row>
    <row r="1557" spans="1:12" ht="127.5" x14ac:dyDescent="0.2">
      <c r="A1557" s="87" t="s">
        <v>2412</v>
      </c>
      <c r="B1557" s="87" t="s">
        <v>2413</v>
      </c>
      <c r="C1557" s="57" t="s">
        <v>1532</v>
      </c>
      <c r="D1557" s="96" t="s">
        <v>2447</v>
      </c>
      <c r="E1557" s="58" t="s">
        <v>1534</v>
      </c>
      <c r="F1557" s="73" t="s">
        <v>64</v>
      </c>
      <c r="G1557" s="58" t="s">
        <v>111</v>
      </c>
      <c r="H1557" s="58" t="s">
        <v>2420</v>
      </c>
      <c r="I1557" s="58" t="s">
        <v>1467</v>
      </c>
      <c r="J1557" s="96" t="s">
        <v>2448</v>
      </c>
      <c r="K1557" s="74"/>
      <c r="L1557" s="58" t="s">
        <v>1536</v>
      </c>
    </row>
    <row r="1558" spans="1:12" ht="127.5" x14ac:dyDescent="0.2">
      <c r="A1558" s="87" t="s">
        <v>2412</v>
      </c>
      <c r="B1558" s="87" t="s">
        <v>2413</v>
      </c>
      <c r="C1558" s="57" t="s">
        <v>1532</v>
      </c>
      <c r="D1558" s="96" t="s">
        <v>2449</v>
      </c>
      <c r="E1558" s="58" t="s">
        <v>1534</v>
      </c>
      <c r="F1558" s="73" t="s">
        <v>64</v>
      </c>
      <c r="G1558" s="58" t="s">
        <v>111</v>
      </c>
      <c r="H1558" s="58" t="s">
        <v>2420</v>
      </c>
      <c r="I1558" s="58" t="s">
        <v>1467</v>
      </c>
      <c r="J1558" s="96" t="s">
        <v>2450</v>
      </c>
      <c r="K1558" s="74"/>
      <c r="L1558" s="58" t="s">
        <v>1536</v>
      </c>
    </row>
    <row r="1559" spans="1:12" ht="242.25" x14ac:dyDescent="0.2">
      <c r="A1559" s="87" t="s">
        <v>2412</v>
      </c>
      <c r="B1559" s="87" t="s">
        <v>2413</v>
      </c>
      <c r="C1559" s="57" t="s">
        <v>1532</v>
      </c>
      <c r="D1559" s="96" t="s">
        <v>2451</v>
      </c>
      <c r="E1559" s="58" t="s">
        <v>1534</v>
      </c>
      <c r="F1559" s="73" t="s">
        <v>64</v>
      </c>
      <c r="G1559" s="58" t="s">
        <v>111</v>
      </c>
      <c r="H1559" s="58" t="s">
        <v>1161</v>
      </c>
      <c r="I1559" s="58" t="s">
        <v>1467</v>
      </c>
      <c r="J1559" s="96" t="s">
        <v>2452</v>
      </c>
      <c r="K1559" s="74"/>
      <c r="L1559" s="58" t="s">
        <v>1536</v>
      </c>
    </row>
    <row r="1560" spans="1:12" ht="331.5" x14ac:dyDescent="0.2">
      <c r="A1560" s="87" t="s">
        <v>2412</v>
      </c>
      <c r="B1560" s="87" t="s">
        <v>2413</v>
      </c>
      <c r="C1560" s="57" t="s">
        <v>1532</v>
      </c>
      <c r="D1560" s="96" t="s">
        <v>2453</v>
      </c>
      <c r="E1560" s="58" t="s">
        <v>1534</v>
      </c>
      <c r="F1560" s="73" t="s">
        <v>64</v>
      </c>
      <c r="G1560" s="58" t="s">
        <v>111</v>
      </c>
      <c r="H1560" s="58" t="s">
        <v>1161</v>
      </c>
      <c r="I1560" s="58" t="s">
        <v>1467</v>
      </c>
      <c r="J1560" s="96" t="s">
        <v>2454</v>
      </c>
      <c r="K1560" s="74"/>
      <c r="L1560" s="58" t="s">
        <v>1536</v>
      </c>
    </row>
    <row r="1561" spans="1:12" ht="153" x14ac:dyDescent="0.2">
      <c r="A1561" s="87" t="s">
        <v>2412</v>
      </c>
      <c r="B1561" s="87" t="s">
        <v>2413</v>
      </c>
      <c r="C1561" s="57" t="s">
        <v>1532</v>
      </c>
      <c r="D1561" s="96" t="s">
        <v>2455</v>
      </c>
      <c r="E1561" s="58" t="s">
        <v>1534</v>
      </c>
      <c r="F1561" s="73" t="s">
        <v>64</v>
      </c>
      <c r="G1561" s="58" t="s">
        <v>111</v>
      </c>
      <c r="H1561" s="58" t="s">
        <v>1161</v>
      </c>
      <c r="I1561" s="58" t="s">
        <v>1467</v>
      </c>
      <c r="J1561" s="96" t="s">
        <v>2456</v>
      </c>
      <c r="K1561" s="74"/>
      <c r="L1561" s="58" t="s">
        <v>1536</v>
      </c>
    </row>
    <row r="1562" spans="1:12" ht="153" x14ac:dyDescent="0.2">
      <c r="A1562" s="87" t="s">
        <v>2412</v>
      </c>
      <c r="B1562" s="87" t="s">
        <v>2413</v>
      </c>
      <c r="C1562" s="57" t="s">
        <v>1532</v>
      </c>
      <c r="D1562" s="96" t="s">
        <v>2457</v>
      </c>
      <c r="E1562" s="58" t="s">
        <v>1534</v>
      </c>
      <c r="F1562" s="73" t="s">
        <v>64</v>
      </c>
      <c r="G1562" s="58" t="s">
        <v>111</v>
      </c>
      <c r="H1562" s="58" t="s">
        <v>1161</v>
      </c>
      <c r="I1562" s="58" t="s">
        <v>1467</v>
      </c>
      <c r="J1562" s="96" t="s">
        <v>2456</v>
      </c>
      <c r="K1562" s="74"/>
      <c r="L1562" s="58" t="s">
        <v>1536</v>
      </c>
    </row>
    <row r="1563" spans="1:12" ht="76.5" x14ac:dyDescent="0.2">
      <c r="A1563" s="87" t="s">
        <v>2412</v>
      </c>
      <c r="B1563" s="87" t="s">
        <v>2413</v>
      </c>
      <c r="C1563" s="57" t="s">
        <v>1532</v>
      </c>
      <c r="D1563" s="96" t="s">
        <v>2458</v>
      </c>
      <c r="E1563" s="58" t="s">
        <v>1534</v>
      </c>
      <c r="F1563" s="73" t="s">
        <v>64</v>
      </c>
      <c r="G1563" s="58" t="s">
        <v>111</v>
      </c>
      <c r="H1563" s="58" t="s">
        <v>1161</v>
      </c>
      <c r="I1563" s="58" t="s">
        <v>1467</v>
      </c>
      <c r="J1563" s="96" t="s">
        <v>2459</v>
      </c>
      <c r="K1563" s="74"/>
      <c r="L1563" s="58" t="s">
        <v>1536</v>
      </c>
    </row>
    <row r="1564" spans="1:12" ht="89.25" x14ac:dyDescent="0.2">
      <c r="A1564" s="87" t="s">
        <v>2412</v>
      </c>
      <c r="B1564" s="87" t="s">
        <v>2413</v>
      </c>
      <c r="C1564" s="57" t="s">
        <v>1532</v>
      </c>
      <c r="D1564" s="96" t="s">
        <v>2436</v>
      </c>
      <c r="E1564" s="58" t="s">
        <v>1534</v>
      </c>
      <c r="F1564" s="73" t="s">
        <v>64</v>
      </c>
      <c r="G1564" s="58" t="s">
        <v>111</v>
      </c>
      <c r="H1564" s="58" t="s">
        <v>1161</v>
      </c>
      <c r="I1564" s="58" t="s">
        <v>1467</v>
      </c>
      <c r="J1564" s="96" t="s">
        <v>2437</v>
      </c>
      <c r="K1564" s="74"/>
      <c r="L1564" s="58" t="s">
        <v>1536</v>
      </c>
    </row>
    <row r="1565" spans="1:12" ht="318.75" x14ac:dyDescent="0.2">
      <c r="A1565" s="87" t="s">
        <v>2412</v>
      </c>
      <c r="B1565" s="87" t="s">
        <v>2413</v>
      </c>
      <c r="C1565" s="57" t="s">
        <v>1532</v>
      </c>
      <c r="D1565" s="96" t="s">
        <v>2460</v>
      </c>
      <c r="E1565" s="58" t="s">
        <v>1534</v>
      </c>
      <c r="F1565" s="73" t="s">
        <v>64</v>
      </c>
      <c r="G1565" s="58" t="s">
        <v>111</v>
      </c>
      <c r="H1565" s="58" t="s">
        <v>1161</v>
      </c>
      <c r="I1565" s="58" t="s">
        <v>1467</v>
      </c>
      <c r="J1565" s="96" t="s">
        <v>2461</v>
      </c>
      <c r="K1565" s="74"/>
      <c r="L1565" s="58" t="s">
        <v>1536</v>
      </c>
    </row>
    <row r="1566" spans="1:12" ht="242.25" x14ac:dyDescent="0.2">
      <c r="A1566" s="87" t="s">
        <v>2412</v>
      </c>
      <c r="B1566" s="87" t="s">
        <v>2413</v>
      </c>
      <c r="C1566" s="57" t="s">
        <v>1532</v>
      </c>
      <c r="D1566" s="96" t="s">
        <v>662</v>
      </c>
      <c r="E1566" s="58" t="s">
        <v>1534</v>
      </c>
      <c r="F1566" s="73" t="s">
        <v>64</v>
      </c>
      <c r="G1566" s="58" t="s">
        <v>111</v>
      </c>
      <c r="H1566" s="58" t="s">
        <v>2420</v>
      </c>
      <c r="I1566" s="58" t="s">
        <v>1467</v>
      </c>
      <c r="J1566" s="96" t="s">
        <v>2462</v>
      </c>
      <c r="K1566" s="74"/>
      <c r="L1566" s="58" t="s">
        <v>1536</v>
      </c>
    </row>
    <row r="1567" spans="1:12" ht="409.5" x14ac:dyDescent="0.2">
      <c r="A1567" s="87" t="s">
        <v>2412</v>
      </c>
      <c r="B1567" s="87" t="s">
        <v>2413</v>
      </c>
      <c r="C1567" s="57" t="s">
        <v>1532</v>
      </c>
      <c r="D1567" s="96" t="s">
        <v>2463</v>
      </c>
      <c r="E1567" s="58" t="s">
        <v>1534</v>
      </c>
      <c r="F1567" s="73" t="s">
        <v>64</v>
      </c>
      <c r="G1567" s="58" t="s">
        <v>111</v>
      </c>
      <c r="H1567" s="58" t="s">
        <v>1161</v>
      </c>
      <c r="I1567" s="58" t="s">
        <v>1467</v>
      </c>
      <c r="J1567" s="96" t="s">
        <v>2464</v>
      </c>
      <c r="K1567" s="74"/>
      <c r="L1567" s="58" t="s">
        <v>1536</v>
      </c>
    </row>
    <row r="1568" spans="1:12" ht="38.25" x14ac:dyDescent="0.2">
      <c r="A1568" s="87" t="s">
        <v>2412</v>
      </c>
      <c r="B1568" s="87" t="s">
        <v>2413</v>
      </c>
      <c r="C1568" s="93" t="s">
        <v>1532</v>
      </c>
      <c r="D1568" s="96" t="s">
        <v>2465</v>
      </c>
      <c r="E1568" s="75" t="s">
        <v>1534</v>
      </c>
      <c r="F1568" s="76" t="s">
        <v>64</v>
      </c>
      <c r="G1568" s="75" t="s">
        <v>111</v>
      </c>
      <c r="H1568" s="58" t="s">
        <v>1161</v>
      </c>
      <c r="I1568" s="75" t="s">
        <v>1467</v>
      </c>
      <c r="J1568" s="96" t="s">
        <v>2466</v>
      </c>
      <c r="K1568" s="74"/>
      <c r="L1568" s="75" t="s">
        <v>1536</v>
      </c>
    </row>
    <row r="1569" spans="1:12" ht="267.75" x14ac:dyDescent="0.2">
      <c r="A1569" s="87" t="s">
        <v>2412</v>
      </c>
      <c r="B1569" s="87" t="s">
        <v>2413</v>
      </c>
      <c r="C1569" s="93" t="s">
        <v>1532</v>
      </c>
      <c r="D1569" s="96" t="s">
        <v>2467</v>
      </c>
      <c r="E1569" s="75" t="s">
        <v>1534</v>
      </c>
      <c r="F1569" s="76" t="s">
        <v>64</v>
      </c>
      <c r="G1569" s="75" t="s">
        <v>111</v>
      </c>
      <c r="H1569" s="58" t="s">
        <v>1161</v>
      </c>
      <c r="I1569" s="75" t="s">
        <v>1467</v>
      </c>
      <c r="J1569" s="96" t="s">
        <v>2468</v>
      </c>
      <c r="K1569" s="77"/>
      <c r="L1569" s="75" t="s">
        <v>1536</v>
      </c>
    </row>
    <row r="1570" spans="1:12" ht="409.5" x14ac:dyDescent="0.2">
      <c r="A1570" s="87" t="s">
        <v>2412</v>
      </c>
      <c r="B1570" s="87" t="s">
        <v>2413</v>
      </c>
      <c r="C1570" s="93" t="s">
        <v>1532</v>
      </c>
      <c r="D1570" s="96" t="s">
        <v>2469</v>
      </c>
      <c r="E1570" s="75" t="s">
        <v>1534</v>
      </c>
      <c r="F1570" s="76" t="s">
        <v>64</v>
      </c>
      <c r="G1570" s="75" t="s">
        <v>111</v>
      </c>
      <c r="H1570" s="58" t="s">
        <v>1161</v>
      </c>
      <c r="I1570" s="75" t="s">
        <v>1467</v>
      </c>
      <c r="J1570" s="96" t="s">
        <v>2470</v>
      </c>
      <c r="K1570" s="77"/>
      <c r="L1570" s="75" t="s">
        <v>1536</v>
      </c>
    </row>
    <row r="1571" spans="1:12" ht="127.5" x14ac:dyDescent="0.2">
      <c r="A1571" s="87" t="s">
        <v>2412</v>
      </c>
      <c r="B1571" s="87" t="s">
        <v>2413</v>
      </c>
      <c r="C1571" s="93" t="s">
        <v>1532</v>
      </c>
      <c r="D1571" s="96" t="s">
        <v>2471</v>
      </c>
      <c r="E1571" s="75" t="s">
        <v>1534</v>
      </c>
      <c r="F1571" s="76" t="s">
        <v>64</v>
      </c>
      <c r="G1571" s="75" t="s">
        <v>111</v>
      </c>
      <c r="H1571" s="58" t="s">
        <v>2420</v>
      </c>
      <c r="I1571" s="75" t="s">
        <v>1467</v>
      </c>
      <c r="J1571" s="96" t="s">
        <v>2472</v>
      </c>
      <c r="K1571" s="77"/>
      <c r="L1571" s="75" t="s">
        <v>1536</v>
      </c>
    </row>
    <row r="1572" spans="1:12" ht="178.5" x14ac:dyDescent="0.2">
      <c r="A1572" s="87" t="s">
        <v>2412</v>
      </c>
      <c r="B1572" s="87" t="s">
        <v>2413</v>
      </c>
      <c r="C1572" s="93" t="s">
        <v>1532</v>
      </c>
      <c r="D1572" s="96" t="s">
        <v>2473</v>
      </c>
      <c r="E1572" s="75" t="s">
        <v>1534</v>
      </c>
      <c r="F1572" s="76" t="s">
        <v>64</v>
      </c>
      <c r="G1572" s="75" t="s">
        <v>111</v>
      </c>
      <c r="H1572" s="58" t="s">
        <v>1161</v>
      </c>
      <c r="I1572" s="75" t="s">
        <v>1467</v>
      </c>
      <c r="J1572" s="96" t="s">
        <v>2474</v>
      </c>
      <c r="K1572" s="77"/>
      <c r="L1572" s="75" t="s">
        <v>1536</v>
      </c>
    </row>
    <row r="1573" spans="1:12" ht="178.5" x14ac:dyDescent="0.2">
      <c r="A1573" s="87" t="s">
        <v>2412</v>
      </c>
      <c r="B1573" s="87" t="s">
        <v>2413</v>
      </c>
      <c r="C1573" s="57" t="s">
        <v>1532</v>
      </c>
      <c r="D1573" s="96" t="s">
        <v>2475</v>
      </c>
      <c r="E1573" s="58" t="s">
        <v>1534</v>
      </c>
      <c r="F1573" s="73" t="s">
        <v>64</v>
      </c>
      <c r="G1573" s="58" t="s">
        <v>111</v>
      </c>
      <c r="H1573" s="58" t="s">
        <v>1161</v>
      </c>
      <c r="I1573" s="58" t="s">
        <v>1467</v>
      </c>
      <c r="J1573" s="96" t="s">
        <v>2476</v>
      </c>
      <c r="K1573" s="77"/>
      <c r="L1573" s="58" t="s">
        <v>1536</v>
      </c>
    </row>
    <row r="1574" spans="1:12" ht="140.25" x14ac:dyDescent="0.2">
      <c r="A1574" s="87" t="s">
        <v>2412</v>
      </c>
      <c r="B1574" s="87" t="s">
        <v>2413</v>
      </c>
      <c r="C1574" s="57" t="s">
        <v>1532</v>
      </c>
      <c r="D1574" s="96" t="s">
        <v>2477</v>
      </c>
      <c r="E1574" s="58" t="s">
        <v>1534</v>
      </c>
      <c r="F1574" s="73" t="s">
        <v>64</v>
      </c>
      <c r="G1574" s="58" t="s">
        <v>111</v>
      </c>
      <c r="H1574" s="58" t="s">
        <v>1161</v>
      </c>
      <c r="I1574" s="58" t="s">
        <v>1467</v>
      </c>
      <c r="J1574" s="96" t="s">
        <v>2478</v>
      </c>
      <c r="K1574" s="74"/>
      <c r="L1574" s="58" t="s">
        <v>1536</v>
      </c>
    </row>
    <row r="1575" spans="1:12" ht="191.25" x14ac:dyDescent="0.2">
      <c r="A1575" s="87" t="s">
        <v>2412</v>
      </c>
      <c r="B1575" s="87" t="s">
        <v>2413</v>
      </c>
      <c r="C1575" s="57" t="s">
        <v>1532</v>
      </c>
      <c r="D1575" s="96" t="s">
        <v>2479</v>
      </c>
      <c r="E1575" s="58" t="s">
        <v>1534</v>
      </c>
      <c r="F1575" s="73" t="s">
        <v>64</v>
      </c>
      <c r="G1575" s="58" t="s">
        <v>111</v>
      </c>
      <c r="H1575" s="58" t="s">
        <v>1161</v>
      </c>
      <c r="I1575" s="58" t="s">
        <v>1467</v>
      </c>
      <c r="J1575" s="96" t="s">
        <v>2480</v>
      </c>
      <c r="K1575" s="74"/>
      <c r="L1575" s="58" t="s">
        <v>1536</v>
      </c>
    </row>
    <row r="1576" spans="1:12" ht="76.5" x14ac:dyDescent="0.2">
      <c r="A1576" s="87" t="s">
        <v>2412</v>
      </c>
      <c r="B1576" s="87" t="s">
        <v>2413</v>
      </c>
      <c r="C1576" s="57" t="s">
        <v>1532</v>
      </c>
      <c r="D1576" s="96" t="s">
        <v>2481</v>
      </c>
      <c r="E1576" s="58" t="s">
        <v>1534</v>
      </c>
      <c r="F1576" s="73" t="s">
        <v>64</v>
      </c>
      <c r="G1576" s="58" t="s">
        <v>111</v>
      </c>
      <c r="H1576" s="58" t="s">
        <v>1161</v>
      </c>
      <c r="I1576" s="58" t="s">
        <v>1467</v>
      </c>
      <c r="J1576" s="96" t="s">
        <v>2482</v>
      </c>
      <c r="K1576" s="74"/>
      <c r="L1576" s="58" t="s">
        <v>1536</v>
      </c>
    </row>
    <row r="1577" spans="1:12" ht="409.5" x14ac:dyDescent="0.2">
      <c r="A1577" s="87" t="s">
        <v>2412</v>
      </c>
      <c r="B1577" s="87" t="s">
        <v>2413</v>
      </c>
      <c r="C1577" s="57" t="s">
        <v>1532</v>
      </c>
      <c r="D1577" s="96" t="s">
        <v>2483</v>
      </c>
      <c r="E1577" s="58" t="s">
        <v>1534</v>
      </c>
      <c r="F1577" s="73" t="s">
        <v>64</v>
      </c>
      <c r="G1577" s="58" t="s">
        <v>111</v>
      </c>
      <c r="H1577" s="58" t="s">
        <v>1161</v>
      </c>
      <c r="I1577" s="58" t="s">
        <v>1467</v>
      </c>
      <c r="J1577" s="96" t="s">
        <v>2484</v>
      </c>
      <c r="K1577" s="74"/>
      <c r="L1577" s="58" t="s">
        <v>1536</v>
      </c>
    </row>
    <row r="1578" spans="1:12" ht="89.25" x14ac:dyDescent="0.2">
      <c r="A1578" s="87" t="s">
        <v>2412</v>
      </c>
      <c r="B1578" s="87" t="s">
        <v>2413</v>
      </c>
      <c r="C1578" s="57" t="s">
        <v>1532</v>
      </c>
      <c r="D1578" s="96" t="s">
        <v>2436</v>
      </c>
      <c r="E1578" s="58" t="s">
        <v>1534</v>
      </c>
      <c r="F1578" s="73" t="s">
        <v>64</v>
      </c>
      <c r="G1578" s="58" t="s">
        <v>111</v>
      </c>
      <c r="H1578" s="58" t="s">
        <v>1161</v>
      </c>
      <c r="I1578" s="58" t="s">
        <v>1467</v>
      </c>
      <c r="J1578" s="96" t="s">
        <v>2437</v>
      </c>
      <c r="K1578" s="74"/>
      <c r="L1578" s="58" t="s">
        <v>1536</v>
      </c>
    </row>
    <row r="1579" spans="1:12" ht="127.5" x14ac:dyDescent="0.2">
      <c r="A1579" s="87" t="s">
        <v>2412</v>
      </c>
      <c r="B1579" s="87" t="s">
        <v>2413</v>
      </c>
      <c r="C1579" s="57" t="s">
        <v>1532</v>
      </c>
      <c r="D1579" s="96" t="s">
        <v>2485</v>
      </c>
      <c r="E1579" s="58" t="s">
        <v>1534</v>
      </c>
      <c r="F1579" s="73" t="s">
        <v>64</v>
      </c>
      <c r="G1579" s="58" t="s">
        <v>111</v>
      </c>
      <c r="H1579" s="58" t="s">
        <v>1161</v>
      </c>
      <c r="I1579" s="58" t="s">
        <v>1467</v>
      </c>
      <c r="J1579" s="96" t="s">
        <v>2486</v>
      </c>
      <c r="K1579" s="74"/>
      <c r="L1579" s="58" t="s">
        <v>1536</v>
      </c>
    </row>
    <row r="1580" spans="1:12" ht="140.25" x14ac:dyDescent="0.2">
      <c r="A1580" s="87" t="s">
        <v>2412</v>
      </c>
      <c r="B1580" s="87" t="s">
        <v>2413</v>
      </c>
      <c r="C1580" s="57" t="s">
        <v>1532</v>
      </c>
      <c r="D1580" s="96" t="s">
        <v>2487</v>
      </c>
      <c r="E1580" s="58" t="s">
        <v>1534</v>
      </c>
      <c r="F1580" s="73" t="s">
        <v>64</v>
      </c>
      <c r="G1580" s="58" t="s">
        <v>111</v>
      </c>
      <c r="H1580" s="58" t="s">
        <v>1161</v>
      </c>
      <c r="I1580" s="58" t="s">
        <v>1467</v>
      </c>
      <c r="J1580" s="96" t="s">
        <v>2488</v>
      </c>
      <c r="K1580" s="74"/>
      <c r="L1580" s="58" t="s">
        <v>1536</v>
      </c>
    </row>
    <row r="1581" spans="1:12" ht="114.75" x14ac:dyDescent="0.2">
      <c r="A1581" s="87" t="s">
        <v>2412</v>
      </c>
      <c r="B1581" s="87" t="s">
        <v>2413</v>
      </c>
      <c r="C1581" s="93" t="s">
        <v>1532</v>
      </c>
      <c r="D1581" s="96" t="s">
        <v>2489</v>
      </c>
      <c r="E1581" s="75" t="s">
        <v>1534</v>
      </c>
      <c r="F1581" s="76" t="s">
        <v>64</v>
      </c>
      <c r="G1581" s="75" t="s">
        <v>111</v>
      </c>
      <c r="H1581" s="58" t="s">
        <v>2420</v>
      </c>
      <c r="I1581" s="75" t="s">
        <v>1467</v>
      </c>
      <c r="J1581" s="96" t="s">
        <v>2490</v>
      </c>
      <c r="K1581" s="74"/>
      <c r="L1581" s="75" t="s">
        <v>1536</v>
      </c>
    </row>
    <row r="1582" spans="1:12" ht="318.75" x14ac:dyDescent="0.2">
      <c r="A1582" s="87" t="s">
        <v>2412</v>
      </c>
      <c r="B1582" s="87" t="s">
        <v>2413</v>
      </c>
      <c r="C1582" s="57" t="s">
        <v>1532</v>
      </c>
      <c r="D1582" s="96" t="s">
        <v>2491</v>
      </c>
      <c r="E1582" s="58" t="s">
        <v>1534</v>
      </c>
      <c r="F1582" s="73" t="s">
        <v>64</v>
      </c>
      <c r="G1582" s="58" t="s">
        <v>111</v>
      </c>
      <c r="H1582" s="58" t="s">
        <v>1161</v>
      </c>
      <c r="I1582" s="58" t="s">
        <v>1467</v>
      </c>
      <c r="J1582" s="96" t="s">
        <v>2492</v>
      </c>
      <c r="K1582" s="77"/>
      <c r="L1582" s="58" t="s">
        <v>1536</v>
      </c>
    </row>
    <row r="1583" spans="1:12" ht="153" x14ac:dyDescent="0.2">
      <c r="A1583" s="87" t="s">
        <v>2412</v>
      </c>
      <c r="B1583" s="87" t="s">
        <v>2413</v>
      </c>
      <c r="C1583" s="57" t="s">
        <v>1532</v>
      </c>
      <c r="D1583" s="96" t="s">
        <v>2493</v>
      </c>
      <c r="E1583" s="58" t="s">
        <v>1534</v>
      </c>
      <c r="F1583" s="73" t="s">
        <v>64</v>
      </c>
      <c r="G1583" s="58" t="s">
        <v>111</v>
      </c>
      <c r="H1583" s="58" t="s">
        <v>2420</v>
      </c>
      <c r="I1583" s="58" t="s">
        <v>1467</v>
      </c>
      <c r="J1583" s="96" t="s">
        <v>2494</v>
      </c>
      <c r="K1583" s="74"/>
      <c r="L1583" s="58" t="s">
        <v>1536</v>
      </c>
    </row>
    <row r="1584" spans="1:12" ht="76.5" x14ac:dyDescent="0.2">
      <c r="A1584" s="87" t="s">
        <v>2412</v>
      </c>
      <c r="B1584" s="87" t="s">
        <v>2413</v>
      </c>
      <c r="C1584" s="57" t="s">
        <v>1532</v>
      </c>
      <c r="D1584" s="96" t="s">
        <v>2495</v>
      </c>
      <c r="E1584" s="58" t="s">
        <v>1534</v>
      </c>
      <c r="F1584" s="73" t="s">
        <v>64</v>
      </c>
      <c r="G1584" s="58" t="s">
        <v>111</v>
      </c>
      <c r="H1584" s="58" t="s">
        <v>1161</v>
      </c>
      <c r="I1584" s="58" t="s">
        <v>1467</v>
      </c>
      <c r="J1584" s="96" t="s">
        <v>2496</v>
      </c>
      <c r="K1584" s="74"/>
      <c r="L1584" s="58" t="s">
        <v>1536</v>
      </c>
    </row>
    <row r="1585" spans="1:12" ht="89.25" x14ac:dyDescent="0.2">
      <c r="A1585" s="87" t="s">
        <v>2412</v>
      </c>
      <c r="B1585" s="87" t="s">
        <v>2413</v>
      </c>
      <c r="C1585" s="57" t="s">
        <v>1532</v>
      </c>
      <c r="D1585" s="96" t="s">
        <v>2436</v>
      </c>
      <c r="E1585" s="58" t="s">
        <v>1534</v>
      </c>
      <c r="F1585" s="73" t="s">
        <v>64</v>
      </c>
      <c r="G1585" s="58" t="s">
        <v>111</v>
      </c>
      <c r="H1585" s="58" t="s">
        <v>1161</v>
      </c>
      <c r="I1585" s="58" t="s">
        <v>1467</v>
      </c>
      <c r="J1585" s="96" t="s">
        <v>2437</v>
      </c>
      <c r="K1585" s="74"/>
      <c r="L1585" s="58" t="s">
        <v>1536</v>
      </c>
    </row>
    <row r="1586" spans="1:12" ht="178.5" x14ac:dyDescent="0.2">
      <c r="A1586" s="87" t="s">
        <v>2412</v>
      </c>
      <c r="B1586" s="87" t="s">
        <v>2413</v>
      </c>
      <c r="C1586" s="57" t="s">
        <v>1532</v>
      </c>
      <c r="D1586" s="96" t="s">
        <v>2497</v>
      </c>
      <c r="E1586" s="58" t="s">
        <v>1534</v>
      </c>
      <c r="F1586" s="73" t="s">
        <v>64</v>
      </c>
      <c r="G1586" s="58" t="s">
        <v>111</v>
      </c>
      <c r="H1586" s="58" t="s">
        <v>1161</v>
      </c>
      <c r="I1586" s="73" t="s">
        <v>1467</v>
      </c>
      <c r="J1586" s="96" t="s">
        <v>2498</v>
      </c>
      <c r="K1586" s="74"/>
      <c r="L1586" s="58" t="s">
        <v>1536</v>
      </c>
    </row>
    <row r="1587" spans="1:12" ht="38.25" x14ac:dyDescent="0.2">
      <c r="A1587" s="87" t="s">
        <v>2412</v>
      </c>
      <c r="B1587" s="87" t="s">
        <v>2413</v>
      </c>
      <c r="C1587" s="57" t="s">
        <v>1532</v>
      </c>
      <c r="D1587" s="96" t="s">
        <v>2499</v>
      </c>
      <c r="E1587" s="58" t="s">
        <v>1534</v>
      </c>
      <c r="F1587" s="73" t="s">
        <v>64</v>
      </c>
      <c r="G1587" s="58" t="s">
        <v>111</v>
      </c>
      <c r="H1587" s="58" t="s">
        <v>1161</v>
      </c>
      <c r="I1587" s="73" t="s">
        <v>1467</v>
      </c>
      <c r="J1587" s="96" t="s">
        <v>2500</v>
      </c>
      <c r="K1587" s="74"/>
      <c r="L1587" s="58" t="s">
        <v>1536</v>
      </c>
    </row>
    <row r="1588" spans="1:12" ht="102" x14ac:dyDescent="0.2">
      <c r="A1588" s="87" t="s">
        <v>2412</v>
      </c>
      <c r="B1588" s="87" t="s">
        <v>2413</v>
      </c>
      <c r="C1588" s="57" t="s">
        <v>1532</v>
      </c>
      <c r="D1588" s="96" t="s">
        <v>2501</v>
      </c>
      <c r="E1588" s="58" t="s">
        <v>1534</v>
      </c>
      <c r="F1588" s="73" t="s">
        <v>64</v>
      </c>
      <c r="G1588" s="58" t="s">
        <v>111</v>
      </c>
      <c r="H1588" s="58" t="s">
        <v>1161</v>
      </c>
      <c r="I1588" s="73" t="s">
        <v>1467</v>
      </c>
      <c r="J1588" s="96" t="s">
        <v>2502</v>
      </c>
      <c r="K1588" s="74"/>
      <c r="L1588" s="58" t="s">
        <v>1536</v>
      </c>
    </row>
    <row r="1589" spans="1:12" ht="76.5" x14ac:dyDescent="0.2">
      <c r="A1589" s="87" t="s">
        <v>2412</v>
      </c>
      <c r="B1589" s="87" t="s">
        <v>2413</v>
      </c>
      <c r="C1589" s="57" t="s">
        <v>1532</v>
      </c>
      <c r="D1589" s="96" t="s">
        <v>2570</v>
      </c>
      <c r="E1589" s="58" t="s">
        <v>1534</v>
      </c>
      <c r="F1589" s="73" t="s">
        <v>64</v>
      </c>
      <c r="G1589" s="58" t="s">
        <v>111</v>
      </c>
      <c r="H1589" s="58" t="s">
        <v>1161</v>
      </c>
      <c r="I1589" s="73" t="s">
        <v>1467</v>
      </c>
      <c r="J1589" s="96" t="s">
        <v>2503</v>
      </c>
      <c r="K1589" s="74"/>
      <c r="L1589" s="58" t="s">
        <v>1536</v>
      </c>
    </row>
    <row r="1590" spans="1:12" ht="89.25" x14ac:dyDescent="0.2">
      <c r="A1590" s="87" t="s">
        <v>2412</v>
      </c>
      <c r="B1590" s="87" t="s">
        <v>2413</v>
      </c>
      <c r="C1590" s="57" t="s">
        <v>1532</v>
      </c>
      <c r="D1590" s="96" t="s">
        <v>2504</v>
      </c>
      <c r="E1590" s="58" t="s">
        <v>1534</v>
      </c>
      <c r="F1590" s="73" t="s">
        <v>64</v>
      </c>
      <c r="G1590" s="58" t="s">
        <v>111</v>
      </c>
      <c r="H1590" s="58" t="s">
        <v>1161</v>
      </c>
      <c r="I1590" s="58" t="s">
        <v>1467</v>
      </c>
      <c r="J1590" s="96" t="s">
        <v>2437</v>
      </c>
      <c r="K1590" s="74"/>
      <c r="L1590" s="58" t="s">
        <v>1536</v>
      </c>
    </row>
    <row r="1591" spans="1:12" ht="89.25" x14ac:dyDescent="0.2">
      <c r="A1591" s="87" t="s">
        <v>2412</v>
      </c>
      <c r="B1591" s="87" t="s">
        <v>2413</v>
      </c>
      <c r="C1591" s="57" t="s">
        <v>1532</v>
      </c>
      <c r="D1591" s="96" t="s">
        <v>2436</v>
      </c>
      <c r="E1591" s="58" t="s">
        <v>1534</v>
      </c>
      <c r="F1591" s="73" t="s">
        <v>64</v>
      </c>
      <c r="G1591" s="58" t="s">
        <v>111</v>
      </c>
      <c r="H1591" s="58" t="s">
        <v>1161</v>
      </c>
      <c r="I1591" s="58" t="s">
        <v>1467</v>
      </c>
      <c r="J1591" s="96" t="s">
        <v>2437</v>
      </c>
      <c r="K1591" s="74"/>
      <c r="L1591" s="58" t="s">
        <v>1536</v>
      </c>
    </row>
    <row r="1592" spans="1:12" ht="409.5" x14ac:dyDescent="0.2">
      <c r="A1592" s="87" t="s">
        <v>2412</v>
      </c>
      <c r="B1592" s="87" t="s">
        <v>2413</v>
      </c>
      <c r="C1592" s="57" t="s">
        <v>1532</v>
      </c>
      <c r="D1592" s="96" t="s">
        <v>2505</v>
      </c>
      <c r="E1592" s="58" t="s">
        <v>1534</v>
      </c>
      <c r="F1592" s="73" t="s">
        <v>64</v>
      </c>
      <c r="G1592" s="58" t="s">
        <v>111</v>
      </c>
      <c r="H1592" s="58" t="s">
        <v>1161</v>
      </c>
      <c r="I1592" s="58" t="s">
        <v>1467</v>
      </c>
      <c r="J1592" s="96" t="s">
        <v>2506</v>
      </c>
      <c r="K1592" s="74"/>
      <c r="L1592" s="58" t="s">
        <v>1536</v>
      </c>
    </row>
    <row r="1593" spans="1:12" ht="76.5" x14ac:dyDescent="0.2">
      <c r="A1593" s="87" t="s">
        <v>2412</v>
      </c>
      <c r="B1593" s="87" t="s">
        <v>2413</v>
      </c>
      <c r="C1593" s="57" t="s">
        <v>1532</v>
      </c>
      <c r="D1593" s="96" t="s">
        <v>2507</v>
      </c>
      <c r="E1593" s="58" t="s">
        <v>1534</v>
      </c>
      <c r="F1593" s="73" t="s">
        <v>64</v>
      </c>
      <c r="G1593" s="58" t="s">
        <v>111</v>
      </c>
      <c r="H1593" s="58" t="s">
        <v>1161</v>
      </c>
      <c r="I1593" s="58" t="s">
        <v>1467</v>
      </c>
      <c r="J1593" s="96" t="s">
        <v>2508</v>
      </c>
      <c r="K1593" s="74"/>
      <c r="L1593" s="58" t="s">
        <v>1536</v>
      </c>
    </row>
    <row r="1594" spans="1:12" ht="76.5" x14ac:dyDescent="0.2">
      <c r="A1594" s="87" t="s">
        <v>2412</v>
      </c>
      <c r="B1594" s="87" t="s">
        <v>2413</v>
      </c>
      <c r="C1594" s="57" t="s">
        <v>1532</v>
      </c>
      <c r="D1594" s="96" t="s">
        <v>2509</v>
      </c>
      <c r="E1594" s="58" t="s">
        <v>1534</v>
      </c>
      <c r="F1594" s="73" t="s">
        <v>64</v>
      </c>
      <c r="G1594" s="58" t="s">
        <v>111</v>
      </c>
      <c r="H1594" s="58" t="s">
        <v>1161</v>
      </c>
      <c r="I1594" s="58" t="s">
        <v>1467</v>
      </c>
      <c r="J1594" s="96" t="s">
        <v>2510</v>
      </c>
      <c r="K1594" s="74"/>
      <c r="L1594" s="58" t="s">
        <v>1536</v>
      </c>
    </row>
    <row r="1595" spans="1:12" ht="165.75" x14ac:dyDescent="0.2">
      <c r="A1595" s="87" t="s">
        <v>2412</v>
      </c>
      <c r="B1595" s="87" t="s">
        <v>2413</v>
      </c>
      <c r="C1595" s="57" t="s">
        <v>1532</v>
      </c>
      <c r="D1595" s="96" t="s">
        <v>2511</v>
      </c>
      <c r="E1595" s="58" t="s">
        <v>1534</v>
      </c>
      <c r="F1595" s="73" t="s">
        <v>64</v>
      </c>
      <c r="G1595" s="58" t="s">
        <v>111</v>
      </c>
      <c r="H1595" s="58" t="s">
        <v>1161</v>
      </c>
      <c r="I1595" s="58" t="s">
        <v>1467</v>
      </c>
      <c r="J1595" s="96" t="s">
        <v>2512</v>
      </c>
      <c r="K1595" s="74"/>
      <c r="L1595" s="58" t="s">
        <v>1536</v>
      </c>
    </row>
    <row r="1596" spans="1:12" ht="76.5" x14ac:dyDescent="0.2">
      <c r="A1596" s="87" t="s">
        <v>2412</v>
      </c>
      <c r="B1596" s="87" t="s">
        <v>2413</v>
      </c>
      <c r="C1596" s="57" t="s">
        <v>1532</v>
      </c>
      <c r="D1596" s="96" t="s">
        <v>2513</v>
      </c>
      <c r="E1596" s="58" t="s">
        <v>1534</v>
      </c>
      <c r="F1596" s="73" t="s">
        <v>64</v>
      </c>
      <c r="G1596" s="58" t="s">
        <v>111</v>
      </c>
      <c r="H1596" s="58" t="s">
        <v>1161</v>
      </c>
      <c r="I1596" s="58" t="s">
        <v>1467</v>
      </c>
      <c r="J1596" s="96" t="s">
        <v>2514</v>
      </c>
      <c r="K1596" s="74"/>
      <c r="L1596" s="58" t="s">
        <v>1536</v>
      </c>
    </row>
    <row r="1597" spans="1:12" ht="267.75" x14ac:dyDescent="0.2">
      <c r="A1597" s="87" t="s">
        <v>2412</v>
      </c>
      <c r="B1597" s="87" t="s">
        <v>2413</v>
      </c>
      <c r="C1597" s="57" t="s">
        <v>1532</v>
      </c>
      <c r="D1597" s="96" t="s">
        <v>2515</v>
      </c>
      <c r="E1597" s="58" t="s">
        <v>1534</v>
      </c>
      <c r="F1597" s="73" t="s">
        <v>64</v>
      </c>
      <c r="G1597" s="58" t="s">
        <v>111</v>
      </c>
      <c r="H1597" s="58" t="s">
        <v>1161</v>
      </c>
      <c r="I1597" s="58" t="s">
        <v>1467</v>
      </c>
      <c r="J1597" s="96" t="s">
        <v>2516</v>
      </c>
      <c r="K1597" s="74"/>
      <c r="L1597" s="58" t="s">
        <v>1536</v>
      </c>
    </row>
    <row r="1598" spans="1:12" ht="114.75" x14ac:dyDescent="0.2">
      <c r="A1598" s="87" t="s">
        <v>2412</v>
      </c>
      <c r="B1598" s="87" t="s">
        <v>2413</v>
      </c>
      <c r="C1598" s="57" t="s">
        <v>1532</v>
      </c>
      <c r="D1598" s="96" t="s">
        <v>2517</v>
      </c>
      <c r="E1598" s="58" t="s">
        <v>1534</v>
      </c>
      <c r="F1598" s="73" t="s">
        <v>64</v>
      </c>
      <c r="G1598" s="58" t="s">
        <v>1636</v>
      </c>
      <c r="H1598" s="58" t="s">
        <v>1161</v>
      </c>
      <c r="I1598" s="58" t="s">
        <v>1467</v>
      </c>
      <c r="J1598" s="96" t="s">
        <v>2518</v>
      </c>
      <c r="K1598" s="74"/>
      <c r="L1598" s="58" t="s">
        <v>1536</v>
      </c>
    </row>
    <row r="1599" spans="1:12" ht="25.5" x14ac:dyDescent="0.2">
      <c r="A1599" s="87" t="s">
        <v>2412</v>
      </c>
      <c r="B1599" s="87" t="s">
        <v>2413</v>
      </c>
      <c r="C1599" s="57" t="s">
        <v>1532</v>
      </c>
      <c r="D1599" s="96"/>
      <c r="E1599" s="58" t="s">
        <v>1534</v>
      </c>
      <c r="F1599" s="73" t="s">
        <v>64</v>
      </c>
      <c r="G1599" s="58" t="s">
        <v>111</v>
      </c>
      <c r="H1599" s="58" t="s">
        <v>1161</v>
      </c>
      <c r="I1599" s="58" t="s">
        <v>1467</v>
      </c>
      <c r="J1599" s="96"/>
      <c r="K1599" s="74"/>
      <c r="L1599" s="58" t="s">
        <v>1536</v>
      </c>
    </row>
    <row r="1600" spans="1:12" ht="140.25" x14ac:dyDescent="0.2">
      <c r="A1600" s="87" t="s">
        <v>2412</v>
      </c>
      <c r="B1600" s="87" t="s">
        <v>2413</v>
      </c>
      <c r="C1600" s="57" t="s">
        <v>1532</v>
      </c>
      <c r="D1600" s="96" t="s">
        <v>2519</v>
      </c>
      <c r="E1600" s="58" t="s">
        <v>1534</v>
      </c>
      <c r="F1600" s="73" t="s">
        <v>64</v>
      </c>
      <c r="G1600" s="58" t="s">
        <v>111</v>
      </c>
      <c r="H1600" s="58" t="s">
        <v>1161</v>
      </c>
      <c r="I1600" s="58" t="s">
        <v>1467</v>
      </c>
      <c r="J1600" s="96" t="s">
        <v>2520</v>
      </c>
      <c r="K1600" s="74"/>
      <c r="L1600" s="58" t="s">
        <v>1536</v>
      </c>
    </row>
    <row r="1601" spans="1:12" ht="114.75" x14ac:dyDescent="0.2">
      <c r="A1601" s="87" t="s">
        <v>2412</v>
      </c>
      <c r="B1601" s="87" t="s">
        <v>2413</v>
      </c>
      <c r="C1601" s="96" t="s">
        <v>1532</v>
      </c>
      <c r="D1601" s="96" t="s">
        <v>2521</v>
      </c>
      <c r="E1601" s="58" t="s">
        <v>1534</v>
      </c>
      <c r="F1601" s="73" t="s">
        <v>64</v>
      </c>
      <c r="G1601" s="58" t="s">
        <v>111</v>
      </c>
      <c r="H1601" s="58" t="s">
        <v>1161</v>
      </c>
      <c r="I1601" s="58" t="s">
        <v>1467</v>
      </c>
      <c r="J1601" s="96" t="s">
        <v>2522</v>
      </c>
      <c r="K1601" s="133"/>
      <c r="L1601" s="134" t="s">
        <v>1536</v>
      </c>
    </row>
    <row r="1602" spans="1:12" ht="127.5" x14ac:dyDescent="0.2">
      <c r="A1602" s="87" t="s">
        <v>2412</v>
      </c>
      <c r="B1602" s="87" t="s">
        <v>2413</v>
      </c>
      <c r="C1602" s="57" t="s">
        <v>1532</v>
      </c>
      <c r="D1602" s="96" t="s">
        <v>2523</v>
      </c>
      <c r="E1602" s="58" t="s">
        <v>1534</v>
      </c>
      <c r="F1602" s="73" t="s">
        <v>64</v>
      </c>
      <c r="G1602" s="58" t="s">
        <v>111</v>
      </c>
      <c r="H1602" s="58" t="s">
        <v>1161</v>
      </c>
      <c r="I1602" s="58" t="s">
        <v>1467</v>
      </c>
      <c r="J1602" s="96" t="s">
        <v>2524</v>
      </c>
      <c r="K1602" s="133"/>
      <c r="L1602" s="136" t="s">
        <v>1536</v>
      </c>
    </row>
    <row r="1603" spans="1:12" ht="102" x14ac:dyDescent="0.2">
      <c r="A1603" s="87" t="s">
        <v>2412</v>
      </c>
      <c r="B1603" s="87" t="s">
        <v>2413</v>
      </c>
      <c r="C1603" s="57" t="s">
        <v>1532</v>
      </c>
      <c r="D1603" s="96" t="s">
        <v>134</v>
      </c>
      <c r="E1603" s="58" t="s">
        <v>1534</v>
      </c>
      <c r="F1603" s="73" t="s">
        <v>64</v>
      </c>
      <c r="G1603" s="58" t="s">
        <v>111</v>
      </c>
      <c r="H1603" s="58" t="s">
        <v>1161</v>
      </c>
      <c r="I1603" s="58" t="s">
        <v>1467</v>
      </c>
      <c r="J1603" s="96" t="s">
        <v>2525</v>
      </c>
      <c r="K1603" s="133"/>
      <c r="L1603" s="136" t="s">
        <v>1536</v>
      </c>
    </row>
    <row r="1604" spans="1:12" ht="216.75" x14ac:dyDescent="0.2">
      <c r="A1604" s="87" t="s">
        <v>2412</v>
      </c>
      <c r="B1604" s="87" t="s">
        <v>2413</v>
      </c>
      <c r="C1604" s="57" t="s">
        <v>1532</v>
      </c>
      <c r="D1604" s="96" t="s">
        <v>2526</v>
      </c>
      <c r="E1604" s="58" t="s">
        <v>1534</v>
      </c>
      <c r="F1604" s="73" t="s">
        <v>64</v>
      </c>
      <c r="G1604" s="58" t="s">
        <v>111</v>
      </c>
      <c r="H1604" s="58" t="s">
        <v>1161</v>
      </c>
      <c r="I1604" s="58" t="s">
        <v>1467</v>
      </c>
      <c r="J1604" s="96" t="s">
        <v>2527</v>
      </c>
      <c r="K1604" s="137"/>
      <c r="L1604" s="136" t="s">
        <v>1536</v>
      </c>
    </row>
    <row r="1605" spans="1:12" ht="114.75" x14ac:dyDescent="0.2">
      <c r="A1605" s="87" t="s">
        <v>2412</v>
      </c>
      <c r="B1605" s="87" t="s">
        <v>2413</v>
      </c>
      <c r="C1605" s="57" t="s">
        <v>1532</v>
      </c>
      <c r="D1605" s="96" t="s">
        <v>2528</v>
      </c>
      <c r="E1605" s="58" t="s">
        <v>1534</v>
      </c>
      <c r="F1605" s="73" t="s">
        <v>64</v>
      </c>
      <c r="G1605" s="58" t="s">
        <v>111</v>
      </c>
      <c r="H1605" s="58" t="s">
        <v>1161</v>
      </c>
      <c r="I1605" s="58" t="s">
        <v>1467</v>
      </c>
      <c r="J1605" s="96" t="s">
        <v>2529</v>
      </c>
      <c r="K1605" s="74"/>
      <c r="L1605" s="58" t="s">
        <v>1536</v>
      </c>
    </row>
    <row r="1606" spans="1:12" ht="76.5" x14ac:dyDescent="0.2">
      <c r="A1606" s="87" t="s">
        <v>2412</v>
      </c>
      <c r="B1606" s="87" t="s">
        <v>2413</v>
      </c>
      <c r="C1606" s="57" t="s">
        <v>1532</v>
      </c>
      <c r="D1606" s="96" t="s">
        <v>2530</v>
      </c>
      <c r="E1606" s="58" t="s">
        <v>1534</v>
      </c>
      <c r="F1606" s="73" t="s">
        <v>64</v>
      </c>
      <c r="G1606" s="58" t="s">
        <v>111</v>
      </c>
      <c r="H1606" s="58" t="s">
        <v>1161</v>
      </c>
      <c r="I1606" s="58" t="s">
        <v>1467</v>
      </c>
      <c r="J1606" s="96" t="s">
        <v>2531</v>
      </c>
      <c r="K1606" s="74"/>
      <c r="L1606" s="58" t="s">
        <v>1536</v>
      </c>
    </row>
    <row r="1607" spans="1:12" ht="89.25" x14ac:dyDescent="0.2">
      <c r="A1607" s="87" t="s">
        <v>2412</v>
      </c>
      <c r="B1607" s="87" t="s">
        <v>2413</v>
      </c>
      <c r="C1607" s="57" t="s">
        <v>1532</v>
      </c>
      <c r="D1607" s="96" t="s">
        <v>2532</v>
      </c>
      <c r="E1607" s="58" t="s">
        <v>1534</v>
      </c>
      <c r="F1607" s="73" t="s">
        <v>64</v>
      </c>
      <c r="G1607" s="58" t="s">
        <v>111</v>
      </c>
      <c r="H1607" s="58" t="s">
        <v>1161</v>
      </c>
      <c r="I1607" s="58" t="s">
        <v>1467</v>
      </c>
      <c r="J1607" s="96" t="s">
        <v>2533</v>
      </c>
      <c r="K1607" s="74"/>
      <c r="L1607" s="58" t="s">
        <v>1536</v>
      </c>
    </row>
    <row r="1608" spans="1:12" ht="38.25" x14ac:dyDescent="0.2">
      <c r="A1608" s="87" t="s">
        <v>2412</v>
      </c>
      <c r="B1608" s="87" t="s">
        <v>2413</v>
      </c>
      <c r="C1608" s="57" t="s">
        <v>1532</v>
      </c>
      <c r="D1608" s="96" t="s">
        <v>134</v>
      </c>
      <c r="E1608" s="58" t="s">
        <v>1534</v>
      </c>
      <c r="F1608" s="73" t="s">
        <v>64</v>
      </c>
      <c r="G1608" s="58" t="s">
        <v>111</v>
      </c>
      <c r="H1608" s="58" t="s">
        <v>1161</v>
      </c>
      <c r="I1608" s="58" t="s">
        <v>1467</v>
      </c>
      <c r="J1608" s="96" t="s">
        <v>1540</v>
      </c>
      <c r="K1608" s="74"/>
      <c r="L1608" s="58" t="s">
        <v>1536</v>
      </c>
    </row>
    <row r="1609" spans="1:12" ht="38.25" x14ac:dyDescent="0.2">
      <c r="A1609" s="87" t="s">
        <v>2412</v>
      </c>
      <c r="B1609" s="87" t="s">
        <v>2413</v>
      </c>
      <c r="C1609" s="57" t="s">
        <v>1532</v>
      </c>
      <c r="D1609" s="96" t="s">
        <v>2534</v>
      </c>
      <c r="E1609" s="58" t="s">
        <v>1534</v>
      </c>
      <c r="F1609" s="73" t="s">
        <v>64</v>
      </c>
      <c r="G1609" s="58" t="s">
        <v>111</v>
      </c>
      <c r="H1609" s="58" t="s">
        <v>1161</v>
      </c>
      <c r="I1609" s="58" t="s">
        <v>1467</v>
      </c>
      <c r="J1609" s="96" t="s">
        <v>1540</v>
      </c>
      <c r="K1609" s="74"/>
      <c r="L1609" s="58" t="s">
        <v>1536</v>
      </c>
    </row>
    <row r="1610" spans="1:12" ht="38.25" x14ac:dyDescent="0.2">
      <c r="A1610" s="87" t="s">
        <v>2412</v>
      </c>
      <c r="B1610" s="87" t="s">
        <v>2413</v>
      </c>
      <c r="C1610" s="57" t="s">
        <v>1532</v>
      </c>
      <c r="D1610" s="96" t="s">
        <v>2534</v>
      </c>
      <c r="E1610" s="58" t="s">
        <v>1534</v>
      </c>
      <c r="F1610" s="73" t="s">
        <v>64</v>
      </c>
      <c r="G1610" s="58" t="s">
        <v>111</v>
      </c>
      <c r="H1610" s="58" t="s">
        <v>1161</v>
      </c>
      <c r="I1610" s="58" t="s">
        <v>1467</v>
      </c>
      <c r="J1610" s="96" t="s">
        <v>1540</v>
      </c>
      <c r="K1610" s="74"/>
      <c r="L1610" s="58" t="s">
        <v>1536</v>
      </c>
    </row>
    <row r="1611" spans="1:12" ht="280.5" x14ac:dyDescent="0.2">
      <c r="A1611" s="87" t="s">
        <v>2412</v>
      </c>
      <c r="B1611" s="87" t="s">
        <v>2413</v>
      </c>
      <c r="C1611" s="57" t="s">
        <v>1532</v>
      </c>
      <c r="D1611" s="96" t="s">
        <v>2535</v>
      </c>
      <c r="E1611" s="58" t="s">
        <v>1534</v>
      </c>
      <c r="F1611" s="58" t="s">
        <v>64</v>
      </c>
      <c r="G1611" s="58" t="s">
        <v>111</v>
      </c>
      <c r="H1611" s="58" t="s">
        <v>1161</v>
      </c>
      <c r="I1611" s="58" t="s">
        <v>1467</v>
      </c>
      <c r="J1611" s="96" t="s">
        <v>2536</v>
      </c>
      <c r="K1611" s="78"/>
      <c r="L1611" s="58" t="s">
        <v>1536</v>
      </c>
    </row>
    <row r="1612" spans="1:12" ht="51" x14ac:dyDescent="0.2">
      <c r="A1612" s="87" t="s">
        <v>2412</v>
      </c>
      <c r="B1612" s="87" t="s">
        <v>2413</v>
      </c>
      <c r="C1612" s="57" t="s">
        <v>1532</v>
      </c>
      <c r="D1612" s="96" t="s">
        <v>2537</v>
      </c>
      <c r="E1612" s="58" t="s">
        <v>1534</v>
      </c>
      <c r="F1612" s="58" t="s">
        <v>64</v>
      </c>
      <c r="G1612" s="58" t="s">
        <v>111</v>
      </c>
      <c r="H1612" s="58" t="s">
        <v>1161</v>
      </c>
      <c r="I1612" s="58" t="s">
        <v>1467</v>
      </c>
      <c r="J1612" s="96" t="s">
        <v>2538</v>
      </c>
      <c r="K1612" s="78"/>
      <c r="L1612" s="58" t="s">
        <v>1536</v>
      </c>
    </row>
    <row r="1613" spans="1:12" ht="38.25" x14ac:dyDescent="0.2">
      <c r="A1613" s="87" t="s">
        <v>2412</v>
      </c>
      <c r="B1613" s="87" t="s">
        <v>2413</v>
      </c>
      <c r="C1613" s="57" t="s">
        <v>1532</v>
      </c>
      <c r="D1613" s="96" t="s">
        <v>2539</v>
      </c>
      <c r="E1613" s="58" t="s">
        <v>1534</v>
      </c>
      <c r="F1613" s="58" t="s">
        <v>64</v>
      </c>
      <c r="G1613" s="58" t="s">
        <v>111</v>
      </c>
      <c r="H1613" s="58" t="s">
        <v>1161</v>
      </c>
      <c r="I1613" s="58" t="s">
        <v>1467</v>
      </c>
      <c r="J1613" s="96" t="s">
        <v>2540</v>
      </c>
      <c r="K1613" s="78"/>
      <c r="L1613" s="58" t="s">
        <v>1536</v>
      </c>
    </row>
    <row r="1614" spans="1:12" ht="114.75" x14ac:dyDescent="0.2">
      <c r="A1614" s="87" t="s">
        <v>2412</v>
      </c>
      <c r="B1614" s="87" t="s">
        <v>2413</v>
      </c>
      <c r="C1614" s="57" t="s">
        <v>1532</v>
      </c>
      <c r="D1614" s="96" t="s">
        <v>2541</v>
      </c>
      <c r="E1614" s="58" t="s">
        <v>1534</v>
      </c>
      <c r="F1614" s="58" t="s">
        <v>64</v>
      </c>
      <c r="G1614" s="58" t="s">
        <v>111</v>
      </c>
      <c r="H1614" s="58" t="s">
        <v>1161</v>
      </c>
      <c r="I1614" s="58" t="s">
        <v>1467</v>
      </c>
      <c r="J1614" s="96" t="s">
        <v>2542</v>
      </c>
      <c r="K1614" s="78"/>
      <c r="L1614" s="58" t="s">
        <v>1536</v>
      </c>
    </row>
    <row r="1615" spans="1:12" ht="127.5" x14ac:dyDescent="0.2">
      <c r="A1615" s="87" t="s">
        <v>2412</v>
      </c>
      <c r="B1615" s="87" t="s">
        <v>2413</v>
      </c>
      <c r="C1615" s="57" t="s">
        <v>1532</v>
      </c>
      <c r="D1615" s="96" t="s">
        <v>2543</v>
      </c>
      <c r="E1615" s="58" t="s">
        <v>1534</v>
      </c>
      <c r="F1615" s="58" t="s">
        <v>64</v>
      </c>
      <c r="G1615" s="58" t="s">
        <v>111</v>
      </c>
      <c r="H1615" s="58" t="s">
        <v>1161</v>
      </c>
      <c r="I1615" s="58" t="s">
        <v>1467</v>
      </c>
      <c r="J1615" s="96" t="s">
        <v>2544</v>
      </c>
      <c r="K1615" s="78"/>
      <c r="L1615" s="58" t="s">
        <v>1536</v>
      </c>
    </row>
    <row r="1616" spans="1:12" ht="165.75" x14ac:dyDescent="0.2">
      <c r="A1616" s="87" t="s">
        <v>2412</v>
      </c>
      <c r="B1616" s="87" t="s">
        <v>2413</v>
      </c>
      <c r="C1616" s="57" t="s">
        <v>1532</v>
      </c>
      <c r="D1616" s="96" t="s">
        <v>2545</v>
      </c>
      <c r="E1616" s="58" t="s">
        <v>1534</v>
      </c>
      <c r="F1616" s="58" t="s">
        <v>64</v>
      </c>
      <c r="G1616" s="58" t="s">
        <v>111</v>
      </c>
      <c r="H1616" s="58" t="s">
        <v>1161</v>
      </c>
      <c r="I1616" s="58" t="s">
        <v>1467</v>
      </c>
      <c r="J1616" s="96" t="s">
        <v>2546</v>
      </c>
      <c r="K1616" s="78"/>
      <c r="L1616" s="58" t="s">
        <v>1536</v>
      </c>
    </row>
    <row r="1617" spans="1:12" ht="38.25" x14ac:dyDescent="0.2">
      <c r="A1617" s="87" t="s">
        <v>2412</v>
      </c>
      <c r="B1617" s="87" t="s">
        <v>2413</v>
      </c>
      <c r="C1617" s="57" t="s">
        <v>1532</v>
      </c>
      <c r="D1617" s="96" t="s">
        <v>2547</v>
      </c>
      <c r="E1617" s="58" t="s">
        <v>1534</v>
      </c>
      <c r="F1617" s="58" t="s">
        <v>64</v>
      </c>
      <c r="G1617" s="58" t="s">
        <v>111</v>
      </c>
      <c r="H1617" s="58" t="s">
        <v>1161</v>
      </c>
      <c r="I1617" s="58" t="s">
        <v>1467</v>
      </c>
      <c r="J1617" s="96" t="s">
        <v>2548</v>
      </c>
      <c r="K1617" s="78"/>
      <c r="L1617" s="58" t="s">
        <v>1536</v>
      </c>
    </row>
    <row r="1618" spans="1:12" ht="409.5" x14ac:dyDescent="0.2">
      <c r="A1618" s="87" t="s">
        <v>2412</v>
      </c>
      <c r="B1618" s="87" t="s">
        <v>2413</v>
      </c>
      <c r="C1618" s="57" t="s">
        <v>1532</v>
      </c>
      <c r="D1618" s="96" t="s">
        <v>134</v>
      </c>
      <c r="E1618" s="58" t="s">
        <v>1534</v>
      </c>
      <c r="F1618" s="58" t="s">
        <v>64</v>
      </c>
      <c r="G1618" s="58" t="s">
        <v>111</v>
      </c>
      <c r="H1618" s="58" t="s">
        <v>1161</v>
      </c>
      <c r="I1618" s="58" t="s">
        <v>1467</v>
      </c>
      <c r="J1618" s="96" t="s">
        <v>2549</v>
      </c>
      <c r="K1618" s="78"/>
      <c r="L1618" s="58" t="s">
        <v>1536</v>
      </c>
    </row>
    <row r="1619" spans="1:12" ht="114.75" x14ac:dyDescent="0.2">
      <c r="A1619" s="87" t="s">
        <v>2412</v>
      </c>
      <c r="B1619" s="87" t="s">
        <v>2413</v>
      </c>
      <c r="C1619" s="57" t="s">
        <v>1532</v>
      </c>
      <c r="D1619" s="96" t="s">
        <v>2550</v>
      </c>
      <c r="E1619" s="58" t="s">
        <v>1534</v>
      </c>
      <c r="F1619" s="58" t="s">
        <v>64</v>
      </c>
      <c r="G1619" s="58" t="s">
        <v>111</v>
      </c>
      <c r="H1619" s="73" t="s">
        <v>1161</v>
      </c>
      <c r="I1619" s="58" t="s">
        <v>1467</v>
      </c>
      <c r="J1619" s="96" t="s">
        <v>2551</v>
      </c>
      <c r="K1619" s="78"/>
      <c r="L1619" s="58" t="s">
        <v>1536</v>
      </c>
    </row>
    <row r="1620" spans="1:12" ht="25.5" x14ac:dyDescent="0.2">
      <c r="A1620" s="87" t="s">
        <v>2412</v>
      </c>
      <c r="B1620" s="87" t="s">
        <v>2413</v>
      </c>
      <c r="C1620" s="57" t="s">
        <v>1532</v>
      </c>
      <c r="D1620" s="96" t="s">
        <v>134</v>
      </c>
      <c r="E1620" s="58" t="s">
        <v>1534</v>
      </c>
      <c r="F1620" s="58" t="s">
        <v>64</v>
      </c>
      <c r="G1620" s="58" t="s">
        <v>111</v>
      </c>
      <c r="H1620" s="73" t="s">
        <v>1161</v>
      </c>
      <c r="I1620" s="58" t="s">
        <v>1467</v>
      </c>
      <c r="J1620" s="96" t="s">
        <v>2552</v>
      </c>
      <c r="K1620" s="78"/>
      <c r="L1620" s="58" t="s">
        <v>1536</v>
      </c>
    </row>
    <row r="1621" spans="1:12" ht="204" x14ac:dyDescent="0.2">
      <c r="A1621" s="87" t="s">
        <v>2412</v>
      </c>
      <c r="B1621" s="87" t="s">
        <v>2413</v>
      </c>
      <c r="C1621" s="57" t="s">
        <v>1532</v>
      </c>
      <c r="D1621" s="96" t="s">
        <v>2545</v>
      </c>
      <c r="E1621" s="58" t="s">
        <v>1534</v>
      </c>
      <c r="F1621" s="73" t="s">
        <v>64</v>
      </c>
      <c r="G1621" s="58" t="s">
        <v>111</v>
      </c>
      <c r="H1621" s="58" t="s">
        <v>1161</v>
      </c>
      <c r="I1621" s="58" t="s">
        <v>1467</v>
      </c>
      <c r="J1621" s="96" t="s">
        <v>2553</v>
      </c>
      <c r="K1621" s="74"/>
      <c r="L1621" s="58" t="s">
        <v>1536</v>
      </c>
    </row>
    <row r="1622" spans="1:12" ht="409.5" x14ac:dyDescent="0.2">
      <c r="A1622" s="87" t="s">
        <v>2412</v>
      </c>
      <c r="B1622" s="87" t="s">
        <v>2413</v>
      </c>
      <c r="C1622" s="57" t="s">
        <v>1532</v>
      </c>
      <c r="D1622" s="96" t="s">
        <v>2526</v>
      </c>
      <c r="E1622" s="58" t="s">
        <v>1534</v>
      </c>
      <c r="F1622" s="73" t="s">
        <v>64</v>
      </c>
      <c r="G1622" s="58" t="s">
        <v>111</v>
      </c>
      <c r="H1622" s="58" t="s">
        <v>1161</v>
      </c>
      <c r="I1622" s="58" t="s">
        <v>1467</v>
      </c>
      <c r="J1622" s="96" t="s">
        <v>2554</v>
      </c>
      <c r="K1622" s="74"/>
      <c r="L1622" s="58" t="s">
        <v>1536</v>
      </c>
    </row>
    <row r="1623" spans="1:12" ht="38.25" x14ac:dyDescent="0.2">
      <c r="A1623" s="87" t="s">
        <v>2412</v>
      </c>
      <c r="B1623" s="87" t="s">
        <v>2413</v>
      </c>
      <c r="C1623" s="57" t="s">
        <v>1532</v>
      </c>
      <c r="D1623" s="96" t="s">
        <v>2555</v>
      </c>
      <c r="E1623" s="58" t="s">
        <v>1534</v>
      </c>
      <c r="F1623" s="73" t="s">
        <v>64</v>
      </c>
      <c r="G1623" s="58" t="s">
        <v>111</v>
      </c>
      <c r="H1623" s="58" t="s">
        <v>2556</v>
      </c>
      <c r="I1623" s="58" t="s">
        <v>1467</v>
      </c>
      <c r="J1623" s="96" t="s">
        <v>1571</v>
      </c>
      <c r="K1623" s="74"/>
      <c r="L1623" s="58" t="s">
        <v>1536</v>
      </c>
    </row>
    <row r="1624" spans="1:12" ht="409.5" x14ac:dyDescent="0.2">
      <c r="A1624" s="87" t="s">
        <v>2412</v>
      </c>
      <c r="B1624" s="87" t="s">
        <v>2413</v>
      </c>
      <c r="C1624" s="57" t="s">
        <v>1532</v>
      </c>
      <c r="D1624" s="96" t="s">
        <v>2557</v>
      </c>
      <c r="E1624" s="58" t="s">
        <v>1534</v>
      </c>
      <c r="F1624" s="73" t="s">
        <v>64</v>
      </c>
      <c r="G1624" s="58" t="s">
        <v>111</v>
      </c>
      <c r="H1624" s="58" t="s">
        <v>1161</v>
      </c>
      <c r="I1624" s="58" t="s">
        <v>1467</v>
      </c>
      <c r="J1624" s="96" t="s">
        <v>2558</v>
      </c>
      <c r="K1624" s="74"/>
      <c r="L1624" s="58" t="s">
        <v>1536</v>
      </c>
    </row>
    <row r="1625" spans="1:12" ht="409.5" x14ac:dyDescent="0.2">
      <c r="A1625" s="87" t="s">
        <v>2412</v>
      </c>
      <c r="B1625" s="87" t="s">
        <v>2413</v>
      </c>
      <c r="C1625" s="57" t="s">
        <v>1532</v>
      </c>
      <c r="D1625" s="96" t="s">
        <v>2526</v>
      </c>
      <c r="E1625" s="58" t="s">
        <v>1534</v>
      </c>
      <c r="F1625" s="73" t="s">
        <v>64</v>
      </c>
      <c r="G1625" s="58" t="s">
        <v>111</v>
      </c>
      <c r="H1625" s="58" t="s">
        <v>1161</v>
      </c>
      <c r="I1625" s="58" t="s">
        <v>1467</v>
      </c>
      <c r="J1625" s="96" t="s">
        <v>2559</v>
      </c>
      <c r="K1625" s="74"/>
      <c r="L1625" s="58" t="s">
        <v>1536</v>
      </c>
    </row>
    <row r="1626" spans="1:12" ht="38.25" x14ac:dyDescent="0.2">
      <c r="A1626" s="87" t="s">
        <v>2412</v>
      </c>
      <c r="B1626" s="87" t="s">
        <v>2413</v>
      </c>
      <c r="C1626" s="57" t="s">
        <v>1532</v>
      </c>
      <c r="D1626" s="96" t="s">
        <v>2560</v>
      </c>
      <c r="E1626" s="58" t="s">
        <v>1534</v>
      </c>
      <c r="F1626" s="73" t="s">
        <v>64</v>
      </c>
      <c r="G1626" s="58" t="s">
        <v>111</v>
      </c>
      <c r="H1626" s="58" t="s">
        <v>1161</v>
      </c>
      <c r="I1626" s="58" t="s">
        <v>1467</v>
      </c>
      <c r="J1626" s="96" t="s">
        <v>2561</v>
      </c>
      <c r="K1626" s="74"/>
      <c r="L1626" s="58" t="s">
        <v>1536</v>
      </c>
    </row>
    <row r="1627" spans="1:12" ht="38.25" x14ac:dyDescent="0.2">
      <c r="A1627" s="87" t="s">
        <v>2412</v>
      </c>
      <c r="B1627" s="87" t="s">
        <v>2413</v>
      </c>
      <c r="C1627" s="57" t="s">
        <v>1532</v>
      </c>
      <c r="D1627" s="96" t="s">
        <v>2562</v>
      </c>
      <c r="E1627" s="58" t="s">
        <v>1534</v>
      </c>
      <c r="F1627" s="73" t="s">
        <v>64</v>
      </c>
      <c r="G1627" s="58" t="s">
        <v>111</v>
      </c>
      <c r="H1627" s="58" t="s">
        <v>2556</v>
      </c>
      <c r="I1627" s="58" t="s">
        <v>1467</v>
      </c>
      <c r="J1627" s="96" t="s">
        <v>2561</v>
      </c>
      <c r="K1627" s="74"/>
      <c r="L1627" s="58" t="s">
        <v>1536</v>
      </c>
    </row>
    <row r="1628" spans="1:12" ht="165.75" x14ac:dyDescent="0.2">
      <c r="A1628" s="87" t="s">
        <v>2412</v>
      </c>
      <c r="B1628" s="87" t="s">
        <v>2413</v>
      </c>
      <c r="C1628" s="57" t="s">
        <v>1532</v>
      </c>
      <c r="D1628" s="96" t="s">
        <v>2563</v>
      </c>
      <c r="E1628" s="58" t="s">
        <v>1534</v>
      </c>
      <c r="F1628" s="73" t="s">
        <v>64</v>
      </c>
      <c r="G1628" s="58" t="s">
        <v>111</v>
      </c>
      <c r="H1628" s="58" t="s">
        <v>2420</v>
      </c>
      <c r="I1628" s="58" t="s">
        <v>1467</v>
      </c>
      <c r="J1628" s="96" t="s">
        <v>2564</v>
      </c>
      <c r="K1628" s="74"/>
      <c r="L1628" s="58" t="s">
        <v>1536</v>
      </c>
    </row>
    <row r="1629" spans="1:12" ht="76.5" x14ac:dyDescent="0.2">
      <c r="A1629" s="87" t="s">
        <v>2412</v>
      </c>
      <c r="B1629" s="87" t="s">
        <v>2413</v>
      </c>
      <c r="C1629" s="57" t="s">
        <v>1532</v>
      </c>
      <c r="D1629" s="96" t="s">
        <v>2565</v>
      </c>
      <c r="E1629" s="58" t="s">
        <v>1534</v>
      </c>
      <c r="F1629" s="73" t="s">
        <v>64</v>
      </c>
      <c r="G1629" s="58" t="s">
        <v>111</v>
      </c>
      <c r="H1629" s="58" t="s">
        <v>1161</v>
      </c>
      <c r="I1629" s="58" t="s">
        <v>1467</v>
      </c>
      <c r="J1629" s="96" t="s">
        <v>2566</v>
      </c>
      <c r="K1629" s="74"/>
      <c r="L1629" s="58" t="s">
        <v>1536</v>
      </c>
    </row>
    <row r="1630" spans="1:12" ht="89.25" x14ac:dyDescent="0.2">
      <c r="A1630" s="87" t="s">
        <v>2412</v>
      </c>
      <c r="B1630" s="87" t="s">
        <v>2413</v>
      </c>
      <c r="C1630" s="57" t="s">
        <v>1532</v>
      </c>
      <c r="D1630" s="96" t="s">
        <v>2436</v>
      </c>
      <c r="E1630" s="58" t="s">
        <v>1534</v>
      </c>
      <c r="F1630" s="73" t="s">
        <v>64</v>
      </c>
      <c r="G1630" s="58" t="s">
        <v>111</v>
      </c>
      <c r="H1630" s="58" t="s">
        <v>1161</v>
      </c>
      <c r="I1630" s="58" t="s">
        <v>1467</v>
      </c>
      <c r="J1630" s="96" t="s">
        <v>2437</v>
      </c>
      <c r="K1630" s="74"/>
      <c r="L1630" s="58" t="s">
        <v>1536</v>
      </c>
    </row>
    <row r="1631" spans="1:12" ht="89.25" x14ac:dyDescent="0.2">
      <c r="A1631" s="87" t="s">
        <v>2412</v>
      </c>
      <c r="B1631" s="87" t="s">
        <v>2413</v>
      </c>
      <c r="C1631" s="57" t="s">
        <v>1532</v>
      </c>
      <c r="D1631" s="96" t="s">
        <v>2571</v>
      </c>
      <c r="E1631" s="58" t="s">
        <v>1534</v>
      </c>
      <c r="F1631" s="73" t="s">
        <v>64</v>
      </c>
      <c r="G1631" s="58" t="s">
        <v>111</v>
      </c>
      <c r="H1631" s="58" t="s">
        <v>1161</v>
      </c>
      <c r="I1631" s="58" t="s">
        <v>1467</v>
      </c>
      <c r="J1631" s="96" t="s">
        <v>2567</v>
      </c>
      <c r="K1631" s="74"/>
      <c r="L1631" s="58" t="s">
        <v>1536</v>
      </c>
    </row>
    <row r="1632" spans="1:12" ht="140.25" x14ac:dyDescent="0.2">
      <c r="A1632" s="87" t="s">
        <v>2412</v>
      </c>
      <c r="B1632" s="87" t="s">
        <v>2413</v>
      </c>
      <c r="C1632" s="57" t="s">
        <v>1532</v>
      </c>
      <c r="D1632" s="96" t="s">
        <v>2568</v>
      </c>
      <c r="E1632" s="58" t="s">
        <v>1534</v>
      </c>
      <c r="F1632" s="73" t="s">
        <v>64</v>
      </c>
      <c r="G1632" s="58" t="s">
        <v>111</v>
      </c>
      <c r="H1632" s="58" t="s">
        <v>1161</v>
      </c>
      <c r="I1632" s="58" t="s">
        <v>1467</v>
      </c>
      <c r="J1632" s="96" t="s">
        <v>2569</v>
      </c>
      <c r="K1632" s="74"/>
      <c r="L1632" s="58" t="s">
        <v>1536</v>
      </c>
    </row>
    <row r="1633" spans="1:12" ht="38.25" x14ac:dyDescent="0.2">
      <c r="A1633" s="230" t="s">
        <v>4518</v>
      </c>
      <c r="B1633" s="230" t="s">
        <v>4519</v>
      </c>
      <c r="C1633" s="230" t="s">
        <v>1532</v>
      </c>
      <c r="D1633" s="230" t="s">
        <v>4520</v>
      </c>
      <c r="E1633" s="231" t="s">
        <v>117</v>
      </c>
      <c r="F1633" s="226" t="s">
        <v>64</v>
      </c>
      <c r="G1633" s="231" t="s">
        <v>111</v>
      </c>
      <c r="H1633" s="231" t="s">
        <v>528</v>
      </c>
      <c r="I1633" s="231" t="s">
        <v>2347</v>
      </c>
      <c r="J1633" s="231" t="s">
        <v>1773</v>
      </c>
      <c r="K1633" s="227">
        <v>44202</v>
      </c>
      <c r="L1633" s="87"/>
    </row>
    <row r="1634" spans="1:12" ht="38.25" x14ac:dyDescent="0.2">
      <c r="A1634" s="230" t="s">
        <v>4518</v>
      </c>
      <c r="B1634" s="230" t="s">
        <v>4519</v>
      </c>
      <c r="C1634" s="230" t="s">
        <v>1532</v>
      </c>
      <c r="D1634" s="230" t="s">
        <v>4521</v>
      </c>
      <c r="E1634" s="231" t="s">
        <v>117</v>
      </c>
      <c r="F1634" s="226" t="s">
        <v>64</v>
      </c>
      <c r="G1634" s="231" t="s">
        <v>111</v>
      </c>
      <c r="H1634" s="231" t="s">
        <v>528</v>
      </c>
      <c r="I1634" s="231" t="s">
        <v>2347</v>
      </c>
      <c r="J1634" s="231" t="s">
        <v>1773</v>
      </c>
      <c r="K1634" s="227">
        <v>44207</v>
      </c>
      <c r="L1634" s="87"/>
    </row>
    <row r="1635" spans="1:12" ht="38.25" x14ac:dyDescent="0.2">
      <c r="A1635" s="230" t="s">
        <v>4518</v>
      </c>
      <c r="B1635" s="230" t="s">
        <v>4519</v>
      </c>
      <c r="C1635" s="230" t="s">
        <v>1532</v>
      </c>
      <c r="D1635" s="230" t="s">
        <v>4522</v>
      </c>
      <c r="E1635" s="231" t="s">
        <v>117</v>
      </c>
      <c r="F1635" s="226" t="s">
        <v>64</v>
      </c>
      <c r="G1635" s="231" t="s">
        <v>111</v>
      </c>
      <c r="H1635" s="231" t="s">
        <v>528</v>
      </c>
      <c r="I1635" s="231" t="s">
        <v>2347</v>
      </c>
      <c r="J1635" s="231" t="s">
        <v>1773</v>
      </c>
      <c r="K1635" s="227">
        <v>44229</v>
      </c>
      <c r="L1635" s="87"/>
    </row>
    <row r="1636" spans="1:12" ht="38.25" x14ac:dyDescent="0.2">
      <c r="A1636" s="230" t="s">
        <v>4518</v>
      </c>
      <c r="B1636" s="230" t="s">
        <v>4519</v>
      </c>
      <c r="C1636" s="230" t="s">
        <v>1532</v>
      </c>
      <c r="D1636" s="230" t="s">
        <v>4523</v>
      </c>
      <c r="E1636" s="231" t="s">
        <v>117</v>
      </c>
      <c r="F1636" s="226" t="s">
        <v>64</v>
      </c>
      <c r="G1636" s="231" t="s">
        <v>111</v>
      </c>
      <c r="H1636" s="231" t="s">
        <v>528</v>
      </c>
      <c r="I1636" s="231" t="s">
        <v>2347</v>
      </c>
      <c r="J1636" s="231" t="s">
        <v>1773</v>
      </c>
      <c r="K1636" s="227">
        <v>44231</v>
      </c>
      <c r="L1636" s="87"/>
    </row>
    <row r="1637" spans="1:12" ht="38.25" x14ac:dyDescent="0.2">
      <c r="A1637" s="230" t="s">
        <v>4518</v>
      </c>
      <c r="B1637" s="230" t="s">
        <v>4519</v>
      </c>
      <c r="C1637" s="230" t="s">
        <v>1532</v>
      </c>
      <c r="D1637" s="230" t="s">
        <v>4524</v>
      </c>
      <c r="E1637" s="231" t="s">
        <v>117</v>
      </c>
      <c r="F1637" s="226" t="s">
        <v>64</v>
      </c>
      <c r="G1637" s="231" t="s">
        <v>111</v>
      </c>
      <c r="H1637" s="231" t="s">
        <v>528</v>
      </c>
      <c r="I1637" s="231" t="s">
        <v>2347</v>
      </c>
      <c r="J1637" s="231" t="s">
        <v>1773</v>
      </c>
      <c r="K1637" s="227">
        <v>44250</v>
      </c>
      <c r="L1637" s="87"/>
    </row>
    <row r="1638" spans="1:12" ht="38.25" x14ac:dyDescent="0.2">
      <c r="A1638" s="230" t="s">
        <v>4518</v>
      </c>
      <c r="B1638" s="230" t="s">
        <v>4519</v>
      </c>
      <c r="C1638" s="230" t="s">
        <v>1532</v>
      </c>
      <c r="D1638" s="230" t="s">
        <v>4525</v>
      </c>
      <c r="E1638" s="231" t="s">
        <v>117</v>
      </c>
      <c r="F1638" s="226" t="s">
        <v>64</v>
      </c>
      <c r="G1638" s="231" t="s">
        <v>111</v>
      </c>
      <c r="H1638" s="231" t="s">
        <v>528</v>
      </c>
      <c r="I1638" s="231" t="s">
        <v>2347</v>
      </c>
      <c r="J1638" s="231" t="s">
        <v>1773</v>
      </c>
      <c r="K1638" s="227">
        <v>44253</v>
      </c>
      <c r="L1638" s="87"/>
    </row>
    <row r="1639" spans="1:12" ht="38.25" x14ac:dyDescent="0.2">
      <c r="A1639" s="230" t="s">
        <v>4518</v>
      </c>
      <c r="B1639" s="230" t="s">
        <v>4519</v>
      </c>
      <c r="C1639" s="230" t="s">
        <v>1532</v>
      </c>
      <c r="D1639" s="230" t="s">
        <v>4526</v>
      </c>
      <c r="E1639" s="231" t="s">
        <v>117</v>
      </c>
      <c r="F1639" s="226" t="s">
        <v>64</v>
      </c>
      <c r="G1639" s="231" t="s">
        <v>111</v>
      </c>
      <c r="H1639" s="231" t="s">
        <v>528</v>
      </c>
      <c r="I1639" s="231" t="s">
        <v>2347</v>
      </c>
      <c r="J1639" s="231" t="s">
        <v>1773</v>
      </c>
      <c r="K1639" s="227">
        <v>44293</v>
      </c>
      <c r="L1639" s="87"/>
    </row>
    <row r="1640" spans="1:12" ht="38.25" x14ac:dyDescent="0.2">
      <c r="A1640" s="230" t="s">
        <v>4518</v>
      </c>
      <c r="B1640" s="230" t="s">
        <v>4519</v>
      </c>
      <c r="C1640" s="230" t="s">
        <v>1532</v>
      </c>
      <c r="D1640" s="230" t="s">
        <v>4527</v>
      </c>
      <c r="E1640" s="231" t="s">
        <v>117</v>
      </c>
      <c r="F1640" s="226" t="s">
        <v>64</v>
      </c>
      <c r="G1640" s="231" t="s">
        <v>111</v>
      </c>
      <c r="H1640" s="231" t="s">
        <v>528</v>
      </c>
      <c r="I1640" s="231" t="s">
        <v>2347</v>
      </c>
      <c r="J1640" s="231" t="s">
        <v>1773</v>
      </c>
      <c r="K1640" s="227">
        <v>44534</v>
      </c>
      <c r="L1640" s="87"/>
    </row>
    <row r="1641" spans="1:12" ht="38.25" x14ac:dyDescent="0.2">
      <c r="A1641" s="230" t="s">
        <v>4518</v>
      </c>
      <c r="B1641" s="230" t="s">
        <v>4519</v>
      </c>
      <c r="C1641" s="230" t="s">
        <v>1532</v>
      </c>
      <c r="D1641" s="230" t="s">
        <v>4528</v>
      </c>
      <c r="E1641" s="231" t="s">
        <v>117</v>
      </c>
      <c r="F1641" s="226" t="s">
        <v>64</v>
      </c>
      <c r="G1641" s="231" t="s">
        <v>111</v>
      </c>
      <c r="H1641" s="231" t="s">
        <v>528</v>
      </c>
      <c r="I1641" s="231" t="s">
        <v>2347</v>
      </c>
      <c r="J1641" s="231" t="s">
        <v>1773</v>
      </c>
      <c r="K1641" s="227">
        <v>44309</v>
      </c>
      <c r="L1641" s="87"/>
    </row>
    <row r="1642" spans="1:12" ht="38.25" x14ac:dyDescent="0.2">
      <c r="A1642" s="230" t="s">
        <v>4518</v>
      </c>
      <c r="B1642" s="230" t="s">
        <v>4519</v>
      </c>
      <c r="C1642" s="230" t="s">
        <v>1532</v>
      </c>
      <c r="D1642" s="230" t="s">
        <v>4529</v>
      </c>
      <c r="E1642" s="231" t="s">
        <v>117</v>
      </c>
      <c r="F1642" s="226" t="s">
        <v>64</v>
      </c>
      <c r="G1642" s="231" t="s">
        <v>111</v>
      </c>
      <c r="H1642" s="231" t="s">
        <v>528</v>
      </c>
      <c r="I1642" s="231" t="s">
        <v>2347</v>
      </c>
      <c r="J1642" s="231" t="s">
        <v>1773</v>
      </c>
      <c r="K1642" s="227">
        <v>44328</v>
      </c>
      <c r="L1642" s="87"/>
    </row>
    <row r="1643" spans="1:12" ht="38.25" x14ac:dyDescent="0.2">
      <c r="A1643" s="230" t="s">
        <v>4518</v>
      </c>
      <c r="B1643" s="230" t="s">
        <v>4519</v>
      </c>
      <c r="C1643" s="230" t="s">
        <v>1532</v>
      </c>
      <c r="D1643" s="230" t="s">
        <v>4530</v>
      </c>
      <c r="E1643" s="231" t="s">
        <v>117</v>
      </c>
      <c r="F1643" s="226" t="s">
        <v>64</v>
      </c>
      <c r="G1643" s="231" t="s">
        <v>111</v>
      </c>
      <c r="H1643" s="231" t="s">
        <v>528</v>
      </c>
      <c r="I1643" s="231" t="s">
        <v>2347</v>
      </c>
      <c r="J1643" s="231" t="s">
        <v>1773</v>
      </c>
      <c r="K1643" s="227">
        <v>44328</v>
      </c>
      <c r="L1643" s="87"/>
    </row>
    <row r="1644" spans="1:12" ht="38.25" x14ac:dyDescent="0.2">
      <c r="A1644" s="230" t="s">
        <v>4518</v>
      </c>
      <c r="B1644" s="230" t="s">
        <v>4519</v>
      </c>
      <c r="C1644" s="230" t="s">
        <v>1532</v>
      </c>
      <c r="D1644" s="230" t="s">
        <v>4520</v>
      </c>
      <c r="E1644" s="231" t="s">
        <v>117</v>
      </c>
      <c r="F1644" s="226" t="s">
        <v>64</v>
      </c>
      <c r="G1644" s="231" t="s">
        <v>111</v>
      </c>
      <c r="H1644" s="231" t="s">
        <v>528</v>
      </c>
      <c r="I1644" s="231" t="s">
        <v>2347</v>
      </c>
      <c r="J1644" s="231" t="s">
        <v>1773</v>
      </c>
      <c r="K1644" s="227" t="s">
        <v>4531</v>
      </c>
      <c r="L1644" s="87"/>
    </row>
    <row r="1645" spans="1:12" ht="38.25" x14ac:dyDescent="0.2">
      <c r="A1645" s="230" t="s">
        <v>4518</v>
      </c>
      <c r="B1645" s="230" t="s">
        <v>4519</v>
      </c>
      <c r="C1645" s="230" t="s">
        <v>1532</v>
      </c>
      <c r="D1645" s="230" t="s">
        <v>4532</v>
      </c>
      <c r="E1645" s="231" t="s">
        <v>117</v>
      </c>
      <c r="F1645" s="226" t="s">
        <v>64</v>
      </c>
      <c r="G1645" s="231" t="s">
        <v>111</v>
      </c>
      <c r="H1645" s="231" t="s">
        <v>528</v>
      </c>
      <c r="I1645" s="231" t="s">
        <v>2347</v>
      </c>
      <c r="J1645" s="231" t="s">
        <v>1773</v>
      </c>
      <c r="K1645" s="227">
        <v>44341</v>
      </c>
      <c r="L1645" s="87"/>
    </row>
    <row r="1646" spans="1:12" ht="38.25" x14ac:dyDescent="0.2">
      <c r="A1646" s="230" t="s">
        <v>4518</v>
      </c>
      <c r="B1646" s="230" t="s">
        <v>4519</v>
      </c>
      <c r="C1646" s="230" t="s">
        <v>1532</v>
      </c>
      <c r="D1646" s="230" t="s">
        <v>4533</v>
      </c>
      <c r="E1646" s="231" t="s">
        <v>117</v>
      </c>
      <c r="F1646" s="226" t="s">
        <v>64</v>
      </c>
      <c r="G1646" s="231" t="s">
        <v>111</v>
      </c>
      <c r="H1646" s="231" t="s">
        <v>528</v>
      </c>
      <c r="I1646" s="231" t="s">
        <v>2347</v>
      </c>
      <c r="J1646" s="231" t="s">
        <v>1773</v>
      </c>
      <c r="K1646" s="227">
        <v>44398</v>
      </c>
      <c r="L1646" s="87"/>
    </row>
    <row r="1647" spans="1:12" ht="38.25" x14ac:dyDescent="0.2">
      <c r="A1647" s="230" t="s">
        <v>4518</v>
      </c>
      <c r="B1647" s="230" t="s">
        <v>4519</v>
      </c>
      <c r="C1647" s="230" t="s">
        <v>1532</v>
      </c>
      <c r="D1647" s="230" t="s">
        <v>4534</v>
      </c>
      <c r="E1647" s="231" t="s">
        <v>117</v>
      </c>
      <c r="F1647" s="226" t="s">
        <v>64</v>
      </c>
      <c r="G1647" s="231" t="s">
        <v>111</v>
      </c>
      <c r="H1647" s="231" t="s">
        <v>528</v>
      </c>
      <c r="I1647" s="231" t="s">
        <v>2347</v>
      </c>
      <c r="J1647" s="231" t="s">
        <v>1773</v>
      </c>
      <c r="K1647" s="227">
        <v>44405</v>
      </c>
      <c r="L1647" s="87"/>
    </row>
    <row r="1648" spans="1:12" ht="38.25" x14ac:dyDescent="0.2">
      <c r="A1648" s="230" t="s">
        <v>4518</v>
      </c>
      <c r="B1648" s="230" t="s">
        <v>4519</v>
      </c>
      <c r="C1648" s="230" t="s">
        <v>1532</v>
      </c>
      <c r="D1648" s="230" t="s">
        <v>4535</v>
      </c>
      <c r="E1648" s="231" t="s">
        <v>117</v>
      </c>
      <c r="F1648" s="226" t="s">
        <v>64</v>
      </c>
      <c r="G1648" s="231" t="s">
        <v>111</v>
      </c>
      <c r="H1648" s="231" t="s">
        <v>528</v>
      </c>
      <c r="I1648" s="231" t="s">
        <v>2347</v>
      </c>
      <c r="J1648" s="231" t="s">
        <v>1773</v>
      </c>
      <c r="K1648" s="227">
        <v>44405</v>
      </c>
      <c r="L1648" s="87"/>
    </row>
    <row r="1649" spans="1:12" ht="38.25" x14ac:dyDescent="0.2">
      <c r="A1649" s="230" t="s">
        <v>4518</v>
      </c>
      <c r="B1649" s="230" t="s">
        <v>4519</v>
      </c>
      <c r="C1649" s="230" t="s">
        <v>1532</v>
      </c>
      <c r="D1649" s="230" t="s">
        <v>4536</v>
      </c>
      <c r="E1649" s="231" t="s">
        <v>117</v>
      </c>
      <c r="F1649" s="226" t="s">
        <v>64</v>
      </c>
      <c r="G1649" s="231" t="s">
        <v>111</v>
      </c>
      <c r="H1649" s="231" t="s">
        <v>528</v>
      </c>
      <c r="I1649" s="231" t="s">
        <v>2347</v>
      </c>
      <c r="J1649" s="231" t="s">
        <v>1773</v>
      </c>
      <c r="K1649" s="227">
        <v>44419</v>
      </c>
      <c r="L1649" s="87"/>
    </row>
    <row r="1650" spans="1:12" ht="38.25" x14ac:dyDescent="0.2">
      <c r="A1650" s="230" t="s">
        <v>4518</v>
      </c>
      <c r="B1650" s="230" t="s">
        <v>4519</v>
      </c>
      <c r="C1650" s="230" t="s">
        <v>1532</v>
      </c>
      <c r="D1650" s="230" t="s">
        <v>4537</v>
      </c>
      <c r="E1650" s="231" t="s">
        <v>117</v>
      </c>
      <c r="F1650" s="226" t="s">
        <v>64</v>
      </c>
      <c r="G1650" s="231" t="s">
        <v>111</v>
      </c>
      <c r="H1650" s="231" t="s">
        <v>528</v>
      </c>
      <c r="I1650" s="231" t="s">
        <v>2347</v>
      </c>
      <c r="J1650" s="231" t="s">
        <v>1773</v>
      </c>
      <c r="K1650" s="227">
        <v>44424</v>
      </c>
      <c r="L1650" s="87"/>
    </row>
    <row r="1651" spans="1:12" ht="38.25" x14ac:dyDescent="0.2">
      <c r="A1651" s="230" t="s">
        <v>4518</v>
      </c>
      <c r="B1651" s="230" t="s">
        <v>4519</v>
      </c>
      <c r="C1651" s="230" t="s">
        <v>1532</v>
      </c>
      <c r="D1651" s="230" t="s">
        <v>4538</v>
      </c>
      <c r="E1651" s="231" t="s">
        <v>117</v>
      </c>
      <c r="F1651" s="226" t="s">
        <v>64</v>
      </c>
      <c r="G1651" s="231" t="s">
        <v>111</v>
      </c>
      <c r="H1651" s="231" t="s">
        <v>528</v>
      </c>
      <c r="I1651" s="231" t="s">
        <v>2347</v>
      </c>
      <c r="J1651" s="231" t="s">
        <v>1773</v>
      </c>
      <c r="K1651" s="227">
        <v>44431</v>
      </c>
      <c r="L1651" s="87"/>
    </row>
    <row r="1652" spans="1:12" ht="38.25" x14ac:dyDescent="0.2">
      <c r="A1652" s="230" t="s">
        <v>4518</v>
      </c>
      <c r="B1652" s="230" t="s">
        <v>4519</v>
      </c>
      <c r="C1652" s="230" t="s">
        <v>1532</v>
      </c>
      <c r="D1652" s="230" t="s">
        <v>4539</v>
      </c>
      <c r="E1652" s="231" t="s">
        <v>117</v>
      </c>
      <c r="F1652" s="226" t="s">
        <v>64</v>
      </c>
      <c r="G1652" s="231" t="s">
        <v>111</v>
      </c>
      <c r="H1652" s="231" t="s">
        <v>528</v>
      </c>
      <c r="I1652" s="231" t="s">
        <v>2347</v>
      </c>
      <c r="J1652" s="231" t="s">
        <v>1773</v>
      </c>
      <c r="K1652" s="227">
        <v>44439</v>
      </c>
      <c r="L1652" s="87"/>
    </row>
    <row r="1653" spans="1:12" ht="38.25" x14ac:dyDescent="0.2">
      <c r="A1653" s="230" t="s">
        <v>4518</v>
      </c>
      <c r="B1653" s="230" t="s">
        <v>4519</v>
      </c>
      <c r="C1653" s="230" t="s">
        <v>1532</v>
      </c>
      <c r="D1653" s="230" t="s">
        <v>4540</v>
      </c>
      <c r="E1653" s="231" t="s">
        <v>117</v>
      </c>
      <c r="F1653" s="226" t="s">
        <v>64</v>
      </c>
      <c r="G1653" s="231" t="s">
        <v>111</v>
      </c>
      <c r="H1653" s="231" t="s">
        <v>528</v>
      </c>
      <c r="I1653" s="231" t="s">
        <v>2347</v>
      </c>
      <c r="J1653" s="231" t="s">
        <v>1773</v>
      </c>
      <c r="K1653" s="227">
        <v>44442</v>
      </c>
      <c r="L1653" s="87"/>
    </row>
    <row r="1654" spans="1:12" ht="38.25" x14ac:dyDescent="0.2">
      <c r="A1654" s="230" t="s">
        <v>4518</v>
      </c>
      <c r="B1654" s="230" t="s">
        <v>4519</v>
      </c>
      <c r="C1654" s="230" t="s">
        <v>1532</v>
      </c>
      <c r="D1654" s="230" t="s">
        <v>4541</v>
      </c>
      <c r="E1654" s="231" t="s">
        <v>117</v>
      </c>
      <c r="F1654" s="226" t="s">
        <v>64</v>
      </c>
      <c r="G1654" s="231" t="s">
        <v>111</v>
      </c>
      <c r="H1654" s="231" t="s">
        <v>528</v>
      </c>
      <c r="I1654" s="231" t="s">
        <v>2347</v>
      </c>
      <c r="J1654" s="231" t="s">
        <v>1773</v>
      </c>
      <c r="K1654" s="227">
        <v>44447</v>
      </c>
      <c r="L1654" s="87"/>
    </row>
    <row r="1655" spans="1:12" ht="38.25" x14ac:dyDescent="0.2">
      <c r="A1655" s="230" t="s">
        <v>4518</v>
      </c>
      <c r="B1655" s="230" t="s">
        <v>4519</v>
      </c>
      <c r="C1655" s="230" t="s">
        <v>1532</v>
      </c>
      <c r="D1655" s="230" t="s">
        <v>4542</v>
      </c>
      <c r="E1655" s="231" t="s">
        <v>117</v>
      </c>
      <c r="F1655" s="226" t="s">
        <v>64</v>
      </c>
      <c r="G1655" s="231" t="s">
        <v>111</v>
      </c>
      <c r="H1655" s="231" t="s">
        <v>528</v>
      </c>
      <c r="I1655" s="231" t="s">
        <v>2347</v>
      </c>
      <c r="J1655" s="231" t="s">
        <v>1773</v>
      </c>
      <c r="K1655" s="227">
        <v>44459</v>
      </c>
      <c r="L1655" s="87"/>
    </row>
    <row r="1656" spans="1:12" ht="38.25" x14ac:dyDescent="0.2">
      <c r="A1656" s="230" t="s">
        <v>4518</v>
      </c>
      <c r="B1656" s="230" t="s">
        <v>4519</v>
      </c>
      <c r="C1656" s="230" t="s">
        <v>1532</v>
      </c>
      <c r="D1656" s="230" t="s">
        <v>4543</v>
      </c>
      <c r="E1656" s="231" t="s">
        <v>117</v>
      </c>
      <c r="F1656" s="226" t="s">
        <v>64</v>
      </c>
      <c r="G1656" s="231" t="s">
        <v>111</v>
      </c>
      <c r="H1656" s="231" t="s">
        <v>528</v>
      </c>
      <c r="I1656" s="231" t="s">
        <v>2347</v>
      </c>
      <c r="J1656" s="231" t="s">
        <v>1773</v>
      </c>
      <c r="K1656" s="227">
        <v>44487</v>
      </c>
      <c r="L1656" s="87"/>
    </row>
    <row r="1657" spans="1:12" ht="38.25" x14ac:dyDescent="0.2">
      <c r="A1657" s="230" t="s">
        <v>4518</v>
      </c>
      <c r="B1657" s="230" t="s">
        <v>4519</v>
      </c>
      <c r="C1657" s="230" t="s">
        <v>1532</v>
      </c>
      <c r="D1657" s="230" t="s">
        <v>4544</v>
      </c>
      <c r="E1657" s="231" t="s">
        <v>117</v>
      </c>
      <c r="F1657" s="226" t="s">
        <v>64</v>
      </c>
      <c r="G1657" s="231" t="s">
        <v>111</v>
      </c>
      <c r="H1657" s="231" t="s">
        <v>528</v>
      </c>
      <c r="I1657" s="231" t="s">
        <v>2347</v>
      </c>
      <c r="J1657" s="231" t="s">
        <v>1773</v>
      </c>
      <c r="K1657" s="227">
        <v>44489</v>
      </c>
      <c r="L1657" s="87"/>
    </row>
    <row r="1658" spans="1:12" ht="38.25" x14ac:dyDescent="0.2">
      <c r="A1658" s="230" t="s">
        <v>4518</v>
      </c>
      <c r="B1658" s="230" t="s">
        <v>4519</v>
      </c>
      <c r="C1658" s="230" t="s">
        <v>1532</v>
      </c>
      <c r="D1658" s="230" t="s">
        <v>4545</v>
      </c>
      <c r="E1658" s="231" t="s">
        <v>117</v>
      </c>
      <c r="F1658" s="226" t="s">
        <v>64</v>
      </c>
      <c r="G1658" s="231" t="s">
        <v>111</v>
      </c>
      <c r="H1658" s="231" t="s">
        <v>528</v>
      </c>
      <c r="I1658" s="231" t="s">
        <v>2347</v>
      </c>
      <c r="J1658" s="231" t="s">
        <v>1773</v>
      </c>
      <c r="K1658" s="227">
        <v>44496</v>
      </c>
      <c r="L1658" s="87"/>
    </row>
    <row r="1659" spans="1:12" ht="38.25" x14ac:dyDescent="0.2">
      <c r="A1659" s="230" t="s">
        <v>4518</v>
      </c>
      <c r="B1659" s="230" t="s">
        <v>4519</v>
      </c>
      <c r="C1659" s="230" t="s">
        <v>1532</v>
      </c>
      <c r="D1659" s="230" t="s">
        <v>1320</v>
      </c>
      <c r="E1659" s="231" t="s">
        <v>117</v>
      </c>
      <c r="F1659" s="226" t="s">
        <v>64</v>
      </c>
      <c r="G1659" s="231" t="s">
        <v>111</v>
      </c>
      <c r="H1659" s="231" t="s">
        <v>528</v>
      </c>
      <c r="I1659" s="231" t="s">
        <v>2347</v>
      </c>
      <c r="J1659" s="231" t="s">
        <v>1773</v>
      </c>
      <c r="K1659" s="227">
        <v>44502</v>
      </c>
      <c r="L1659" s="87"/>
    </row>
    <row r="1660" spans="1:12" ht="38.25" x14ac:dyDescent="0.2">
      <c r="A1660" s="230" t="s">
        <v>4518</v>
      </c>
      <c r="B1660" s="230" t="s">
        <v>4519</v>
      </c>
      <c r="C1660" s="230" t="s">
        <v>1532</v>
      </c>
      <c r="D1660" s="230" t="s">
        <v>4546</v>
      </c>
      <c r="E1660" s="231" t="s">
        <v>117</v>
      </c>
      <c r="F1660" s="226" t="s">
        <v>64</v>
      </c>
      <c r="G1660" s="231" t="s">
        <v>111</v>
      </c>
      <c r="H1660" s="231" t="s">
        <v>528</v>
      </c>
      <c r="I1660" s="231" t="s">
        <v>2347</v>
      </c>
      <c r="J1660" s="231" t="s">
        <v>1773</v>
      </c>
      <c r="K1660" s="227">
        <v>44503</v>
      </c>
      <c r="L1660" s="87"/>
    </row>
    <row r="1661" spans="1:12" ht="38.25" x14ac:dyDescent="0.2">
      <c r="A1661" s="230" t="s">
        <v>4518</v>
      </c>
      <c r="B1661" s="230" t="s">
        <v>4519</v>
      </c>
      <c r="C1661" s="230" t="s">
        <v>1532</v>
      </c>
      <c r="D1661" s="230" t="s">
        <v>4547</v>
      </c>
      <c r="E1661" s="231" t="s">
        <v>117</v>
      </c>
      <c r="F1661" s="226" t="s">
        <v>64</v>
      </c>
      <c r="G1661" s="231" t="s">
        <v>111</v>
      </c>
      <c r="H1661" s="231" t="s">
        <v>528</v>
      </c>
      <c r="I1661" s="231" t="s">
        <v>2347</v>
      </c>
      <c r="J1661" s="231" t="s">
        <v>1773</v>
      </c>
      <c r="K1661" s="227">
        <v>44511</v>
      </c>
      <c r="L1661" s="87"/>
    </row>
    <row r="1662" spans="1:12" ht="38.25" x14ac:dyDescent="0.2">
      <c r="A1662" s="230" t="s">
        <v>4518</v>
      </c>
      <c r="B1662" s="230" t="s">
        <v>4519</v>
      </c>
      <c r="C1662" s="230" t="s">
        <v>1532</v>
      </c>
      <c r="D1662" s="230" t="s">
        <v>4548</v>
      </c>
      <c r="E1662" s="231" t="s">
        <v>117</v>
      </c>
      <c r="F1662" s="226" t="s">
        <v>64</v>
      </c>
      <c r="G1662" s="231" t="s">
        <v>111</v>
      </c>
      <c r="H1662" s="231" t="s">
        <v>528</v>
      </c>
      <c r="I1662" s="231" t="s">
        <v>2347</v>
      </c>
      <c r="J1662" s="231" t="s">
        <v>1773</v>
      </c>
      <c r="K1662" s="227">
        <v>44518</v>
      </c>
      <c r="L1662" s="87"/>
    </row>
    <row r="1663" spans="1:12" ht="38.25" x14ac:dyDescent="0.2">
      <c r="A1663" s="230" t="s">
        <v>4518</v>
      </c>
      <c r="B1663" s="230" t="s">
        <v>4519</v>
      </c>
      <c r="C1663" s="230" t="s">
        <v>1532</v>
      </c>
      <c r="D1663" s="230" t="s">
        <v>4549</v>
      </c>
      <c r="E1663" s="231" t="s">
        <v>117</v>
      </c>
      <c r="F1663" s="226" t="s">
        <v>64</v>
      </c>
      <c r="G1663" s="231" t="s">
        <v>111</v>
      </c>
      <c r="H1663" s="231" t="s">
        <v>528</v>
      </c>
      <c r="I1663" s="231" t="s">
        <v>2347</v>
      </c>
      <c r="J1663" s="231" t="s">
        <v>1773</v>
      </c>
      <c r="K1663" s="227">
        <v>44525</v>
      </c>
      <c r="L1663" s="87"/>
    </row>
    <row r="1664" spans="1:12" ht="38.25" x14ac:dyDescent="0.2">
      <c r="A1664" s="230" t="s">
        <v>4518</v>
      </c>
      <c r="B1664" s="230" t="s">
        <v>4519</v>
      </c>
      <c r="C1664" s="230" t="s">
        <v>1532</v>
      </c>
      <c r="D1664" s="230" t="s">
        <v>4550</v>
      </c>
      <c r="E1664" s="231" t="s">
        <v>117</v>
      </c>
      <c r="F1664" s="226" t="s">
        <v>64</v>
      </c>
      <c r="G1664" s="231" t="s">
        <v>111</v>
      </c>
      <c r="H1664" s="231" t="s">
        <v>528</v>
      </c>
      <c r="I1664" s="231" t="s">
        <v>2347</v>
      </c>
      <c r="J1664" s="231" t="s">
        <v>1773</v>
      </c>
      <c r="K1664" s="227">
        <v>44529</v>
      </c>
      <c r="L1664" s="87"/>
    </row>
    <row r="1665" spans="1:12" ht="38.25" x14ac:dyDescent="0.2">
      <c r="A1665" s="230" t="s">
        <v>4518</v>
      </c>
      <c r="B1665" s="230" t="s">
        <v>4519</v>
      </c>
      <c r="C1665" s="230" t="s">
        <v>1532</v>
      </c>
      <c r="D1665" s="230" t="s">
        <v>4551</v>
      </c>
      <c r="E1665" s="231" t="s">
        <v>117</v>
      </c>
      <c r="F1665" s="226" t="s">
        <v>64</v>
      </c>
      <c r="G1665" s="231" t="s">
        <v>111</v>
      </c>
      <c r="H1665" s="231" t="s">
        <v>528</v>
      </c>
      <c r="I1665" s="231" t="s">
        <v>2347</v>
      </c>
      <c r="J1665" s="231" t="s">
        <v>1773</v>
      </c>
      <c r="K1665" s="227">
        <v>44529</v>
      </c>
      <c r="L1665" s="87"/>
    </row>
    <row r="1666" spans="1:12" ht="38.25" x14ac:dyDescent="0.2">
      <c r="A1666" s="230" t="s">
        <v>4518</v>
      </c>
      <c r="B1666" s="230" t="s">
        <v>4519</v>
      </c>
      <c r="C1666" s="230" t="s">
        <v>1532</v>
      </c>
      <c r="D1666" s="230" t="s">
        <v>4552</v>
      </c>
      <c r="E1666" s="231" t="s">
        <v>117</v>
      </c>
      <c r="F1666" s="226" t="s">
        <v>64</v>
      </c>
      <c r="G1666" s="231" t="s">
        <v>111</v>
      </c>
      <c r="H1666" s="231" t="s">
        <v>528</v>
      </c>
      <c r="I1666" s="231" t="s">
        <v>2347</v>
      </c>
      <c r="J1666" s="231" t="s">
        <v>1773</v>
      </c>
      <c r="K1666" s="227">
        <v>44540</v>
      </c>
      <c r="L1666" s="87"/>
    </row>
    <row r="1667" spans="1:12" ht="38.25" x14ac:dyDescent="0.2">
      <c r="A1667" s="230" t="s">
        <v>4518</v>
      </c>
      <c r="B1667" s="230" t="s">
        <v>4519</v>
      </c>
      <c r="C1667" s="45" t="s">
        <v>1532</v>
      </c>
      <c r="D1667" s="230" t="s">
        <v>1121</v>
      </c>
      <c r="E1667" s="231" t="s">
        <v>117</v>
      </c>
      <c r="F1667" s="226" t="s">
        <v>64</v>
      </c>
      <c r="G1667" s="231" t="s">
        <v>111</v>
      </c>
      <c r="H1667" s="231" t="s">
        <v>528</v>
      </c>
      <c r="I1667" s="231" t="s">
        <v>2347</v>
      </c>
      <c r="J1667" s="231" t="s">
        <v>1773</v>
      </c>
      <c r="K1667" s="49">
        <v>44531</v>
      </c>
      <c r="L1667" s="45"/>
    </row>
    <row r="1668" spans="1:12" ht="38.25" x14ac:dyDescent="0.2">
      <c r="A1668" s="230" t="s">
        <v>4518</v>
      </c>
      <c r="B1668" s="230" t="s">
        <v>4519</v>
      </c>
      <c r="C1668" s="87" t="s">
        <v>4553</v>
      </c>
      <c r="D1668" s="230"/>
      <c r="E1668" s="44" t="s">
        <v>117</v>
      </c>
      <c r="F1668" s="52" t="s">
        <v>64</v>
      </c>
      <c r="G1668" s="44" t="s">
        <v>111</v>
      </c>
      <c r="H1668" s="44" t="s">
        <v>530</v>
      </c>
      <c r="I1668" s="44" t="s">
        <v>4554</v>
      </c>
      <c r="J1668" s="44" t="s">
        <v>4555</v>
      </c>
      <c r="K1668" s="49"/>
      <c r="L1668" s="45" t="s">
        <v>1833</v>
      </c>
    </row>
    <row r="1669" spans="1:12" ht="38.25" x14ac:dyDescent="0.2">
      <c r="A1669" s="230" t="s">
        <v>4518</v>
      </c>
      <c r="B1669" s="230" t="s">
        <v>4519</v>
      </c>
      <c r="C1669" s="87" t="s">
        <v>4556</v>
      </c>
      <c r="D1669" s="230"/>
      <c r="E1669" s="44" t="s">
        <v>117</v>
      </c>
      <c r="F1669" s="52" t="s">
        <v>64</v>
      </c>
      <c r="G1669" s="44" t="s">
        <v>111</v>
      </c>
      <c r="H1669" s="44" t="s">
        <v>530</v>
      </c>
      <c r="I1669" s="44" t="s">
        <v>4554</v>
      </c>
      <c r="J1669" s="44" t="s">
        <v>4555</v>
      </c>
      <c r="K1669" s="49"/>
      <c r="L1669" s="45" t="s">
        <v>4557</v>
      </c>
    </row>
    <row r="1670" spans="1:12" ht="102" x14ac:dyDescent="0.2">
      <c r="A1670" s="44" t="s">
        <v>432</v>
      </c>
      <c r="B1670" s="44" t="s">
        <v>3860</v>
      </c>
      <c r="C1670" s="44" t="s">
        <v>2617</v>
      </c>
      <c r="D1670" s="44" t="s">
        <v>3861</v>
      </c>
      <c r="E1670" s="232" t="s">
        <v>3862</v>
      </c>
      <c r="F1670" s="44" t="s">
        <v>117</v>
      </c>
      <c r="G1670" s="52" t="s">
        <v>62</v>
      </c>
      <c r="H1670" s="44" t="s">
        <v>111</v>
      </c>
      <c r="I1670" s="44" t="s">
        <v>528</v>
      </c>
      <c r="J1670" s="232" t="s">
        <v>3863</v>
      </c>
      <c r="K1670" s="82" t="s">
        <v>1467</v>
      </c>
      <c r="L1670" s="233">
        <v>44200</v>
      </c>
    </row>
    <row r="1671" spans="1:12" ht="76.5" x14ac:dyDescent="0.2">
      <c r="A1671" s="44" t="s">
        <v>432</v>
      </c>
      <c r="B1671" s="44" t="s">
        <v>3860</v>
      </c>
      <c r="C1671" s="44" t="s">
        <v>2617</v>
      </c>
      <c r="D1671" s="44" t="s">
        <v>3864</v>
      </c>
      <c r="E1671" s="232" t="s">
        <v>3865</v>
      </c>
      <c r="F1671" s="44" t="s">
        <v>117</v>
      </c>
      <c r="G1671" s="52" t="s">
        <v>62</v>
      </c>
      <c r="H1671" s="44" t="s">
        <v>111</v>
      </c>
      <c r="I1671" s="44" t="s">
        <v>528</v>
      </c>
      <c r="J1671" s="232" t="s">
        <v>3863</v>
      </c>
      <c r="K1671" s="82" t="s">
        <v>1467</v>
      </c>
      <c r="L1671" s="233">
        <v>44200</v>
      </c>
    </row>
    <row r="1672" spans="1:12" ht="76.5" x14ac:dyDescent="0.2">
      <c r="A1672" s="44" t="s">
        <v>432</v>
      </c>
      <c r="B1672" s="44" t="s">
        <v>3860</v>
      </c>
      <c r="C1672" s="44" t="s">
        <v>2617</v>
      </c>
      <c r="D1672" s="44" t="s">
        <v>3866</v>
      </c>
      <c r="E1672" s="232" t="s">
        <v>3867</v>
      </c>
      <c r="F1672" s="44" t="s">
        <v>117</v>
      </c>
      <c r="G1672" s="52" t="s">
        <v>62</v>
      </c>
      <c r="H1672" s="44" t="s">
        <v>111</v>
      </c>
      <c r="I1672" s="44" t="s">
        <v>528</v>
      </c>
      <c r="J1672" s="232" t="s">
        <v>3863</v>
      </c>
      <c r="K1672" s="82" t="s">
        <v>1467</v>
      </c>
      <c r="L1672" s="233">
        <v>44200</v>
      </c>
    </row>
    <row r="1673" spans="1:12" ht="140.25" x14ac:dyDescent="0.2">
      <c r="A1673" s="44" t="s">
        <v>432</v>
      </c>
      <c r="B1673" s="44" t="s">
        <v>3860</v>
      </c>
      <c r="C1673" s="44" t="s">
        <v>2617</v>
      </c>
      <c r="D1673" s="44" t="s">
        <v>3868</v>
      </c>
      <c r="E1673" s="232" t="s">
        <v>3869</v>
      </c>
      <c r="F1673" s="44" t="s">
        <v>117</v>
      </c>
      <c r="G1673" s="52" t="s">
        <v>62</v>
      </c>
      <c r="H1673" s="44" t="s">
        <v>111</v>
      </c>
      <c r="I1673" s="44" t="s">
        <v>528</v>
      </c>
      <c r="J1673" s="232" t="s">
        <v>3863</v>
      </c>
      <c r="K1673" s="82" t="s">
        <v>1467</v>
      </c>
      <c r="L1673" s="233">
        <v>44200</v>
      </c>
    </row>
    <row r="1674" spans="1:12" ht="52.5" x14ac:dyDescent="0.2">
      <c r="A1674" s="44" t="s">
        <v>432</v>
      </c>
      <c r="B1674" s="44" t="s">
        <v>3860</v>
      </c>
      <c r="C1674" s="44" t="s">
        <v>2617</v>
      </c>
      <c r="D1674" s="44" t="s">
        <v>3870</v>
      </c>
      <c r="E1674" s="232" t="s">
        <v>4558</v>
      </c>
      <c r="F1674" s="44" t="s">
        <v>117</v>
      </c>
      <c r="G1674" s="52" t="s">
        <v>62</v>
      </c>
      <c r="H1674" s="44" t="s">
        <v>111</v>
      </c>
      <c r="I1674" s="44" t="s">
        <v>528</v>
      </c>
      <c r="J1674" s="232" t="s">
        <v>3863</v>
      </c>
      <c r="K1674" s="82" t="s">
        <v>1467</v>
      </c>
      <c r="L1674" s="233">
        <v>44201</v>
      </c>
    </row>
    <row r="1675" spans="1:12" ht="38.25" x14ac:dyDescent="0.2">
      <c r="A1675" s="44" t="s">
        <v>432</v>
      </c>
      <c r="B1675" s="44" t="s">
        <v>3860</v>
      </c>
      <c r="C1675" s="44" t="s">
        <v>2617</v>
      </c>
      <c r="D1675" s="44" t="s">
        <v>3871</v>
      </c>
      <c r="E1675" s="232" t="s">
        <v>3872</v>
      </c>
      <c r="F1675" s="44" t="s">
        <v>117</v>
      </c>
      <c r="G1675" s="52" t="s">
        <v>62</v>
      </c>
      <c r="H1675" s="44" t="s">
        <v>111</v>
      </c>
      <c r="I1675" s="44" t="s">
        <v>528</v>
      </c>
      <c r="J1675" s="232" t="s">
        <v>3863</v>
      </c>
      <c r="K1675" s="82" t="s">
        <v>1467</v>
      </c>
      <c r="L1675" s="233">
        <v>44200</v>
      </c>
    </row>
    <row r="1676" spans="1:12" ht="76.5" x14ac:dyDescent="0.2">
      <c r="A1676" s="44" t="s">
        <v>432</v>
      </c>
      <c r="B1676" s="44" t="s">
        <v>3860</v>
      </c>
      <c r="C1676" s="44" t="s">
        <v>2617</v>
      </c>
      <c r="D1676" s="44" t="s">
        <v>3871</v>
      </c>
      <c r="E1676" s="234" t="s">
        <v>3873</v>
      </c>
      <c r="F1676" s="44" t="s">
        <v>117</v>
      </c>
      <c r="G1676" s="52" t="s">
        <v>62</v>
      </c>
      <c r="H1676" s="44" t="s">
        <v>111</v>
      </c>
      <c r="I1676" s="44" t="s">
        <v>528</v>
      </c>
      <c r="J1676" s="232" t="s">
        <v>3874</v>
      </c>
      <c r="K1676" s="82" t="s">
        <v>3875</v>
      </c>
      <c r="L1676" s="233">
        <v>44174</v>
      </c>
    </row>
    <row r="1677" spans="1:12" ht="89.25" x14ac:dyDescent="0.2">
      <c r="A1677" s="44" t="s">
        <v>432</v>
      </c>
      <c r="B1677" s="44" t="s">
        <v>3860</v>
      </c>
      <c r="C1677" s="44" t="s">
        <v>2617</v>
      </c>
      <c r="D1677" s="44" t="s">
        <v>3876</v>
      </c>
      <c r="E1677" s="234" t="s">
        <v>3877</v>
      </c>
      <c r="F1677" s="44" t="s">
        <v>117</v>
      </c>
      <c r="G1677" s="52" t="s">
        <v>62</v>
      </c>
      <c r="H1677" s="44" t="s">
        <v>111</v>
      </c>
      <c r="I1677" s="44" t="s">
        <v>528</v>
      </c>
      <c r="J1677" s="232" t="s">
        <v>3878</v>
      </c>
      <c r="K1677" s="82" t="s">
        <v>3879</v>
      </c>
      <c r="L1677" s="233">
        <v>44193</v>
      </c>
    </row>
    <row r="1678" spans="1:12" ht="51" x14ac:dyDescent="0.2">
      <c r="A1678" s="44" t="s">
        <v>432</v>
      </c>
      <c r="B1678" s="44" t="s">
        <v>3860</v>
      </c>
      <c r="C1678" s="44" t="s">
        <v>2617</v>
      </c>
      <c r="D1678" s="44" t="s">
        <v>3880</v>
      </c>
      <c r="E1678" s="234" t="s">
        <v>3881</v>
      </c>
      <c r="F1678" s="44" t="s">
        <v>117</v>
      </c>
      <c r="G1678" s="52" t="s">
        <v>62</v>
      </c>
      <c r="H1678" s="44" t="s">
        <v>111</v>
      </c>
      <c r="I1678" s="44" t="s">
        <v>528</v>
      </c>
      <c r="J1678" s="232" t="s">
        <v>3878</v>
      </c>
      <c r="K1678" s="82" t="s">
        <v>3882</v>
      </c>
      <c r="L1678" s="233">
        <v>44193</v>
      </c>
    </row>
    <row r="1679" spans="1:12" ht="51" x14ac:dyDescent="0.2">
      <c r="A1679" s="44" t="s">
        <v>432</v>
      </c>
      <c r="B1679" s="44" t="s">
        <v>3860</v>
      </c>
      <c r="C1679" s="44" t="s">
        <v>2617</v>
      </c>
      <c r="D1679" s="44" t="s">
        <v>3883</v>
      </c>
      <c r="E1679" s="232" t="s">
        <v>3884</v>
      </c>
      <c r="F1679" s="44" t="s">
        <v>117</v>
      </c>
      <c r="G1679" s="52" t="s">
        <v>62</v>
      </c>
      <c r="H1679" s="44" t="s">
        <v>111</v>
      </c>
      <c r="I1679" s="44" t="s">
        <v>528</v>
      </c>
      <c r="J1679" s="232" t="s">
        <v>3863</v>
      </c>
      <c r="K1679" s="82" t="s">
        <v>1467</v>
      </c>
      <c r="L1679" s="233">
        <v>44202</v>
      </c>
    </row>
    <row r="1680" spans="1:12" ht="63.75" x14ac:dyDescent="0.2">
      <c r="A1680" s="44" t="s">
        <v>432</v>
      </c>
      <c r="B1680" s="44" t="s">
        <v>3860</v>
      </c>
      <c r="C1680" s="44" t="s">
        <v>2617</v>
      </c>
      <c r="D1680" s="44" t="s">
        <v>3885</v>
      </c>
      <c r="E1680" s="232" t="s">
        <v>3886</v>
      </c>
      <c r="F1680" s="44" t="s">
        <v>117</v>
      </c>
      <c r="G1680" s="52" t="s">
        <v>62</v>
      </c>
      <c r="H1680" s="44" t="s">
        <v>111</v>
      </c>
      <c r="I1680" s="44" t="s">
        <v>528</v>
      </c>
      <c r="J1680" s="232" t="s">
        <v>3863</v>
      </c>
      <c r="K1680" s="82" t="s">
        <v>1467</v>
      </c>
      <c r="L1680" s="233">
        <v>44202</v>
      </c>
    </row>
    <row r="1681" spans="1:12" ht="102" x14ac:dyDescent="0.2">
      <c r="A1681" s="44" t="s">
        <v>432</v>
      </c>
      <c r="B1681" s="44" t="s">
        <v>3860</v>
      </c>
      <c r="C1681" s="44" t="s">
        <v>2617</v>
      </c>
      <c r="D1681" s="44" t="s">
        <v>3887</v>
      </c>
      <c r="E1681" s="82" t="s">
        <v>3888</v>
      </c>
      <c r="F1681" s="44" t="s">
        <v>117</v>
      </c>
      <c r="G1681" s="52" t="s">
        <v>62</v>
      </c>
      <c r="H1681" s="44" t="s">
        <v>111</v>
      </c>
      <c r="I1681" s="44" t="s">
        <v>528</v>
      </c>
      <c r="J1681" s="232" t="s">
        <v>3878</v>
      </c>
      <c r="K1681" s="82" t="s">
        <v>3889</v>
      </c>
      <c r="L1681" s="233">
        <v>44208</v>
      </c>
    </row>
    <row r="1682" spans="1:12" ht="76.5" x14ac:dyDescent="0.2">
      <c r="A1682" s="44" t="s">
        <v>432</v>
      </c>
      <c r="B1682" s="44" t="s">
        <v>3860</v>
      </c>
      <c r="C1682" s="44" t="s">
        <v>2617</v>
      </c>
      <c r="D1682" s="44" t="s">
        <v>3890</v>
      </c>
      <c r="E1682" s="82" t="s">
        <v>3891</v>
      </c>
      <c r="F1682" s="44" t="s">
        <v>117</v>
      </c>
      <c r="G1682" s="52" t="s">
        <v>62</v>
      </c>
      <c r="H1682" s="44" t="s">
        <v>111</v>
      </c>
      <c r="I1682" s="44" t="s">
        <v>528</v>
      </c>
      <c r="J1682" s="232" t="s">
        <v>3878</v>
      </c>
      <c r="K1682" s="82" t="s">
        <v>3892</v>
      </c>
      <c r="L1682" s="233">
        <v>44208</v>
      </c>
    </row>
    <row r="1683" spans="1:12" ht="76.5" x14ac:dyDescent="0.2">
      <c r="A1683" s="44" t="s">
        <v>432</v>
      </c>
      <c r="B1683" s="44" t="s">
        <v>3860</v>
      </c>
      <c r="C1683" s="44" t="s">
        <v>2617</v>
      </c>
      <c r="D1683" s="44" t="s">
        <v>3893</v>
      </c>
      <c r="E1683" s="234" t="s">
        <v>3894</v>
      </c>
      <c r="F1683" s="44" t="s">
        <v>117</v>
      </c>
      <c r="G1683" s="52" t="s">
        <v>62</v>
      </c>
      <c r="H1683" s="44" t="s">
        <v>111</v>
      </c>
      <c r="I1683" s="44" t="s">
        <v>528</v>
      </c>
      <c r="J1683" s="232" t="s">
        <v>3878</v>
      </c>
      <c r="K1683" s="82" t="s">
        <v>3895</v>
      </c>
      <c r="L1683" s="233">
        <v>44210</v>
      </c>
    </row>
    <row r="1684" spans="1:12" ht="51" x14ac:dyDescent="0.2">
      <c r="A1684" s="44" t="s">
        <v>432</v>
      </c>
      <c r="B1684" s="44" t="s">
        <v>3860</v>
      </c>
      <c r="C1684" s="44" t="s">
        <v>2617</v>
      </c>
      <c r="D1684" s="44" t="s">
        <v>3896</v>
      </c>
      <c r="E1684" s="82" t="s">
        <v>3897</v>
      </c>
      <c r="F1684" s="44" t="s">
        <v>117</v>
      </c>
      <c r="G1684" s="52" t="s">
        <v>62</v>
      </c>
      <c r="H1684" s="44" t="s">
        <v>111</v>
      </c>
      <c r="I1684" s="44" t="s">
        <v>528</v>
      </c>
      <c r="J1684" s="232" t="s">
        <v>3863</v>
      </c>
      <c r="K1684" s="82" t="s">
        <v>3898</v>
      </c>
      <c r="L1684" s="233">
        <v>44211</v>
      </c>
    </row>
    <row r="1685" spans="1:12" ht="89.25" x14ac:dyDescent="0.2">
      <c r="A1685" s="44" t="s">
        <v>432</v>
      </c>
      <c r="B1685" s="44" t="s">
        <v>3860</v>
      </c>
      <c r="C1685" s="44" t="s">
        <v>2617</v>
      </c>
      <c r="D1685" s="44" t="s">
        <v>3899</v>
      </c>
      <c r="E1685" s="82" t="s">
        <v>3900</v>
      </c>
      <c r="F1685" s="44" t="s">
        <v>117</v>
      </c>
      <c r="G1685" s="52" t="s">
        <v>62</v>
      </c>
      <c r="H1685" s="44" t="s">
        <v>111</v>
      </c>
      <c r="I1685" s="44" t="s">
        <v>528</v>
      </c>
      <c r="J1685" s="232" t="s">
        <v>3863</v>
      </c>
      <c r="K1685" s="82" t="s">
        <v>3901</v>
      </c>
      <c r="L1685" s="233">
        <v>44210</v>
      </c>
    </row>
    <row r="1686" spans="1:12" ht="165.75" x14ac:dyDescent="0.2">
      <c r="A1686" s="44" t="s">
        <v>432</v>
      </c>
      <c r="B1686" s="44" t="s">
        <v>3860</v>
      </c>
      <c r="C1686" s="44" t="s">
        <v>2617</v>
      </c>
      <c r="D1686" s="44" t="s">
        <v>3902</v>
      </c>
      <c r="E1686" s="232" t="s">
        <v>3903</v>
      </c>
      <c r="F1686" s="44" t="s">
        <v>117</v>
      </c>
      <c r="G1686" s="52" t="s">
        <v>62</v>
      </c>
      <c r="H1686" s="44" t="s">
        <v>111</v>
      </c>
      <c r="I1686" s="44" t="s">
        <v>528</v>
      </c>
      <c r="J1686" s="82" t="s">
        <v>3878</v>
      </c>
      <c r="K1686" s="82" t="s">
        <v>3904</v>
      </c>
      <c r="L1686" s="233">
        <v>44210</v>
      </c>
    </row>
    <row r="1687" spans="1:12" ht="165.75" x14ac:dyDescent="0.2">
      <c r="A1687" s="44" t="s">
        <v>432</v>
      </c>
      <c r="B1687" s="44" t="s">
        <v>3860</v>
      </c>
      <c r="C1687" s="44" t="s">
        <v>2617</v>
      </c>
      <c r="D1687" s="44" t="s">
        <v>3905</v>
      </c>
      <c r="E1687" s="232" t="s">
        <v>3906</v>
      </c>
      <c r="F1687" s="44" t="s">
        <v>117</v>
      </c>
      <c r="G1687" s="52" t="s">
        <v>62</v>
      </c>
      <c r="H1687" s="44" t="s">
        <v>111</v>
      </c>
      <c r="I1687" s="44" t="s">
        <v>528</v>
      </c>
      <c r="J1687" s="82" t="s">
        <v>3878</v>
      </c>
      <c r="K1687" s="82" t="s">
        <v>3907</v>
      </c>
      <c r="L1687" s="233">
        <v>44213</v>
      </c>
    </row>
    <row r="1688" spans="1:12" ht="89.25" x14ac:dyDescent="0.2">
      <c r="A1688" s="44" t="s">
        <v>432</v>
      </c>
      <c r="B1688" s="44" t="s">
        <v>3860</v>
      </c>
      <c r="C1688" s="44" t="s">
        <v>2617</v>
      </c>
      <c r="D1688" s="82" t="s">
        <v>3908</v>
      </c>
      <c r="E1688" s="82" t="s">
        <v>3909</v>
      </c>
      <c r="F1688" s="44" t="s">
        <v>117</v>
      </c>
      <c r="G1688" s="52" t="s">
        <v>62</v>
      </c>
      <c r="H1688" s="44" t="s">
        <v>111</v>
      </c>
      <c r="I1688" s="44" t="s">
        <v>528</v>
      </c>
      <c r="J1688" s="82" t="s">
        <v>3863</v>
      </c>
      <c r="K1688" s="82" t="s">
        <v>3910</v>
      </c>
      <c r="L1688" s="233">
        <v>44215</v>
      </c>
    </row>
    <row r="1689" spans="1:12" ht="51" x14ac:dyDescent="0.2">
      <c r="A1689" s="44" t="s">
        <v>432</v>
      </c>
      <c r="B1689" s="44" t="s">
        <v>3860</v>
      </c>
      <c r="C1689" s="44" t="s">
        <v>2617</v>
      </c>
      <c r="D1689" s="82" t="s">
        <v>3911</v>
      </c>
      <c r="E1689" s="232" t="s">
        <v>3912</v>
      </c>
      <c r="F1689" s="44" t="s">
        <v>117</v>
      </c>
      <c r="G1689" s="52" t="s">
        <v>62</v>
      </c>
      <c r="H1689" s="44" t="s">
        <v>111</v>
      </c>
      <c r="I1689" s="44" t="s">
        <v>528</v>
      </c>
      <c r="J1689" s="82" t="s">
        <v>3863</v>
      </c>
      <c r="K1689" s="82" t="s">
        <v>1467</v>
      </c>
      <c r="L1689" s="233">
        <v>44215</v>
      </c>
    </row>
    <row r="1690" spans="1:12" ht="127.5" x14ac:dyDescent="0.2">
      <c r="A1690" s="44" t="s">
        <v>432</v>
      </c>
      <c r="B1690" s="44" t="s">
        <v>3860</v>
      </c>
      <c r="C1690" s="44" t="s">
        <v>2617</v>
      </c>
      <c r="D1690" s="82" t="s">
        <v>3913</v>
      </c>
      <c r="E1690" s="232" t="s">
        <v>3914</v>
      </c>
      <c r="F1690" s="44" t="s">
        <v>117</v>
      </c>
      <c r="G1690" s="52" t="s">
        <v>62</v>
      </c>
      <c r="H1690" s="44" t="s">
        <v>111</v>
      </c>
      <c r="I1690" s="44" t="s">
        <v>528</v>
      </c>
      <c r="J1690" s="82" t="s">
        <v>3863</v>
      </c>
      <c r="K1690" s="82" t="s">
        <v>1467</v>
      </c>
      <c r="L1690" s="233">
        <v>44215</v>
      </c>
    </row>
    <row r="1691" spans="1:12" ht="76.5" x14ac:dyDescent="0.2">
      <c r="A1691" s="44" t="s">
        <v>432</v>
      </c>
      <c r="B1691" s="44" t="s">
        <v>3860</v>
      </c>
      <c r="C1691" s="44" t="s">
        <v>2617</v>
      </c>
      <c r="D1691" s="82" t="s">
        <v>3915</v>
      </c>
      <c r="E1691" s="232" t="s">
        <v>3916</v>
      </c>
      <c r="F1691" s="44" t="s">
        <v>117</v>
      </c>
      <c r="G1691" s="52" t="s">
        <v>62</v>
      </c>
      <c r="H1691" s="44" t="s">
        <v>111</v>
      </c>
      <c r="I1691" s="44" t="s">
        <v>528</v>
      </c>
      <c r="J1691" s="82" t="s">
        <v>3863</v>
      </c>
      <c r="K1691" s="82" t="s">
        <v>1467</v>
      </c>
      <c r="L1691" s="233">
        <v>44215</v>
      </c>
    </row>
    <row r="1692" spans="1:12" ht="63.75" x14ac:dyDescent="0.2">
      <c r="A1692" s="44" t="s">
        <v>432</v>
      </c>
      <c r="B1692" s="44" t="s">
        <v>3860</v>
      </c>
      <c r="C1692" s="44" t="s">
        <v>2617</v>
      </c>
      <c r="D1692" s="82" t="s">
        <v>3917</v>
      </c>
      <c r="E1692" s="232" t="s">
        <v>3918</v>
      </c>
      <c r="F1692" s="44" t="s">
        <v>117</v>
      </c>
      <c r="G1692" s="52" t="s">
        <v>62</v>
      </c>
      <c r="H1692" s="44" t="s">
        <v>111</v>
      </c>
      <c r="I1692" s="44" t="s">
        <v>528</v>
      </c>
      <c r="J1692" s="82" t="s">
        <v>3863</v>
      </c>
      <c r="K1692" s="82" t="s">
        <v>3919</v>
      </c>
      <c r="L1692" s="233">
        <v>44221</v>
      </c>
    </row>
    <row r="1693" spans="1:12" ht="38.25" x14ac:dyDescent="0.2">
      <c r="A1693" s="44" t="s">
        <v>432</v>
      </c>
      <c r="B1693" s="44" t="s">
        <v>3860</v>
      </c>
      <c r="C1693" s="44" t="s">
        <v>2617</v>
      </c>
      <c r="D1693" s="82" t="s">
        <v>3920</v>
      </c>
      <c r="E1693" s="232" t="s">
        <v>3921</v>
      </c>
      <c r="F1693" s="44" t="s">
        <v>117</v>
      </c>
      <c r="G1693" s="52" t="s">
        <v>62</v>
      </c>
      <c r="H1693" s="44" t="s">
        <v>111</v>
      </c>
      <c r="I1693" s="44" t="s">
        <v>528</v>
      </c>
      <c r="J1693" s="82" t="s">
        <v>3863</v>
      </c>
      <c r="K1693" s="82" t="s">
        <v>1467</v>
      </c>
      <c r="L1693" s="233">
        <v>44222</v>
      </c>
    </row>
    <row r="1694" spans="1:12" ht="63.75" x14ac:dyDescent="0.2">
      <c r="A1694" s="82" t="s">
        <v>432</v>
      </c>
      <c r="B1694" s="44" t="s">
        <v>3860</v>
      </c>
      <c r="C1694" s="44" t="s">
        <v>2617</v>
      </c>
      <c r="D1694" s="82" t="s">
        <v>3922</v>
      </c>
      <c r="E1694" s="232" t="s">
        <v>3923</v>
      </c>
      <c r="F1694" s="44" t="s">
        <v>117</v>
      </c>
      <c r="G1694" s="52" t="s">
        <v>62</v>
      </c>
      <c r="H1694" s="44" t="s">
        <v>111</v>
      </c>
      <c r="I1694" s="44" t="s">
        <v>528</v>
      </c>
      <c r="J1694" s="82" t="s">
        <v>3863</v>
      </c>
      <c r="K1694" s="82" t="s">
        <v>3924</v>
      </c>
      <c r="L1694" s="233">
        <v>44223</v>
      </c>
    </row>
    <row r="1695" spans="1:12" ht="89.25" x14ac:dyDescent="0.2">
      <c r="A1695" s="44" t="s">
        <v>432</v>
      </c>
      <c r="B1695" s="44" t="s">
        <v>3860</v>
      </c>
      <c r="C1695" s="44" t="s">
        <v>2617</v>
      </c>
      <c r="D1695" s="82" t="s">
        <v>3925</v>
      </c>
      <c r="E1695" s="232" t="s">
        <v>3926</v>
      </c>
      <c r="F1695" s="44" t="s">
        <v>117</v>
      </c>
      <c r="G1695" s="52" t="s">
        <v>62</v>
      </c>
      <c r="H1695" s="44" t="s">
        <v>111</v>
      </c>
      <c r="I1695" s="44" t="s">
        <v>528</v>
      </c>
      <c r="J1695" s="82" t="s">
        <v>3863</v>
      </c>
      <c r="K1695" s="82" t="s">
        <v>3927</v>
      </c>
      <c r="L1695" s="233">
        <v>44223</v>
      </c>
    </row>
    <row r="1696" spans="1:12" ht="51" x14ac:dyDescent="0.2">
      <c r="A1696" s="82" t="s">
        <v>432</v>
      </c>
      <c r="B1696" s="44" t="s">
        <v>3860</v>
      </c>
      <c r="C1696" s="44" t="s">
        <v>2617</v>
      </c>
      <c r="D1696" s="82" t="s">
        <v>3928</v>
      </c>
      <c r="E1696" s="232" t="s">
        <v>3929</v>
      </c>
      <c r="F1696" s="44" t="s">
        <v>117</v>
      </c>
      <c r="G1696" s="52" t="s">
        <v>62</v>
      </c>
      <c r="H1696" s="44" t="s">
        <v>111</v>
      </c>
      <c r="I1696" s="44" t="s">
        <v>528</v>
      </c>
      <c r="J1696" s="82" t="s">
        <v>3863</v>
      </c>
      <c r="K1696" s="82" t="s">
        <v>3930</v>
      </c>
      <c r="L1696" s="233">
        <v>44223</v>
      </c>
    </row>
    <row r="1697" spans="1:12" ht="89.25" x14ac:dyDescent="0.2">
      <c r="A1697" s="82" t="s">
        <v>432</v>
      </c>
      <c r="B1697" s="44" t="s">
        <v>3860</v>
      </c>
      <c r="C1697" s="44" t="s">
        <v>2617</v>
      </c>
      <c r="D1697" s="82" t="s">
        <v>3931</v>
      </c>
      <c r="E1697" s="234" t="s">
        <v>3932</v>
      </c>
      <c r="F1697" s="44" t="s">
        <v>117</v>
      </c>
      <c r="G1697" s="52" t="s">
        <v>62</v>
      </c>
      <c r="H1697" s="44" t="s">
        <v>111</v>
      </c>
      <c r="I1697" s="44" t="s">
        <v>528</v>
      </c>
      <c r="J1697" s="82" t="s">
        <v>3933</v>
      </c>
      <c r="K1697" s="82" t="s">
        <v>1467</v>
      </c>
      <c r="L1697" s="233">
        <v>44229</v>
      </c>
    </row>
    <row r="1698" spans="1:12" ht="114.75" x14ac:dyDescent="0.2">
      <c r="A1698" s="82" t="s">
        <v>432</v>
      </c>
      <c r="B1698" s="44" t="s">
        <v>3860</v>
      </c>
      <c r="C1698" s="44" t="s">
        <v>2617</v>
      </c>
      <c r="D1698" s="82" t="s">
        <v>3934</v>
      </c>
      <c r="E1698" s="234" t="s">
        <v>1982</v>
      </c>
      <c r="F1698" s="44" t="s">
        <v>117</v>
      </c>
      <c r="G1698" s="52" t="s">
        <v>62</v>
      </c>
      <c r="H1698" s="44" t="s">
        <v>111</v>
      </c>
      <c r="I1698" s="44" t="s">
        <v>528</v>
      </c>
      <c r="J1698" s="82" t="s">
        <v>3933</v>
      </c>
      <c r="K1698" s="82" t="s">
        <v>3935</v>
      </c>
      <c r="L1698" s="233">
        <v>44229</v>
      </c>
    </row>
    <row r="1699" spans="1:12" ht="114.75" x14ac:dyDescent="0.2">
      <c r="A1699" s="82" t="s">
        <v>432</v>
      </c>
      <c r="B1699" s="44" t="s">
        <v>3860</v>
      </c>
      <c r="C1699" s="44" t="s">
        <v>2617</v>
      </c>
      <c r="D1699" s="82" t="s">
        <v>3936</v>
      </c>
      <c r="E1699" s="232" t="s">
        <v>3937</v>
      </c>
      <c r="F1699" s="44" t="s">
        <v>117</v>
      </c>
      <c r="G1699" s="52" t="s">
        <v>62</v>
      </c>
      <c r="H1699" s="44" t="s">
        <v>111</v>
      </c>
      <c r="I1699" s="44" t="s">
        <v>528</v>
      </c>
      <c r="J1699" s="82" t="s">
        <v>3863</v>
      </c>
      <c r="K1699" s="82" t="s">
        <v>1467</v>
      </c>
      <c r="L1699" s="233">
        <v>44230</v>
      </c>
    </row>
    <row r="1700" spans="1:12" ht="38.25" x14ac:dyDescent="0.2">
      <c r="A1700" s="82" t="s">
        <v>432</v>
      </c>
      <c r="B1700" s="44" t="s">
        <v>3860</v>
      </c>
      <c r="C1700" s="44" t="s">
        <v>2617</v>
      </c>
      <c r="D1700" s="82" t="s">
        <v>3938</v>
      </c>
      <c r="E1700" s="232" t="s">
        <v>3939</v>
      </c>
      <c r="F1700" s="44" t="s">
        <v>117</v>
      </c>
      <c r="G1700" s="52" t="s">
        <v>62</v>
      </c>
      <c r="H1700" s="44" t="s">
        <v>111</v>
      </c>
      <c r="I1700" s="44" t="s">
        <v>528</v>
      </c>
      <c r="J1700" s="82" t="s">
        <v>3863</v>
      </c>
      <c r="K1700" s="82" t="s">
        <v>1467</v>
      </c>
      <c r="L1700" s="233">
        <v>44230</v>
      </c>
    </row>
    <row r="1701" spans="1:12" ht="89.25" x14ac:dyDescent="0.2">
      <c r="A1701" s="82" t="s">
        <v>432</v>
      </c>
      <c r="B1701" s="44" t="s">
        <v>3860</v>
      </c>
      <c r="C1701" s="44" t="s">
        <v>2617</v>
      </c>
      <c r="D1701" s="82" t="s">
        <v>3940</v>
      </c>
      <c r="E1701" s="232" t="s">
        <v>3941</v>
      </c>
      <c r="F1701" s="44" t="s">
        <v>117</v>
      </c>
      <c r="G1701" s="52" t="s">
        <v>62</v>
      </c>
      <c r="H1701" s="44" t="s">
        <v>111</v>
      </c>
      <c r="I1701" s="44" t="s">
        <v>528</v>
      </c>
      <c r="J1701" s="82" t="s">
        <v>3863</v>
      </c>
      <c r="K1701" s="82" t="s">
        <v>3910</v>
      </c>
      <c r="L1701" s="233">
        <v>44230</v>
      </c>
    </row>
    <row r="1702" spans="1:12" ht="38.25" x14ac:dyDescent="0.2">
      <c r="A1702" s="82" t="s">
        <v>432</v>
      </c>
      <c r="B1702" s="44" t="s">
        <v>3860</v>
      </c>
      <c r="C1702" s="44" t="s">
        <v>2617</v>
      </c>
      <c r="D1702" s="82" t="s">
        <v>3942</v>
      </c>
      <c r="E1702" s="232" t="s">
        <v>3943</v>
      </c>
      <c r="F1702" s="44" t="s">
        <v>117</v>
      </c>
      <c r="G1702" s="52" t="s">
        <v>62</v>
      </c>
      <c r="H1702" s="44" t="s">
        <v>111</v>
      </c>
      <c r="I1702" s="44" t="s">
        <v>528</v>
      </c>
      <c r="J1702" s="82" t="s">
        <v>3863</v>
      </c>
      <c r="K1702" s="82" t="s">
        <v>1467</v>
      </c>
      <c r="L1702" s="233">
        <v>44231</v>
      </c>
    </row>
    <row r="1703" spans="1:12" ht="51" x14ac:dyDescent="0.2">
      <c r="A1703" s="82" t="s">
        <v>432</v>
      </c>
      <c r="B1703" s="44" t="s">
        <v>3860</v>
      </c>
      <c r="C1703" s="44" t="s">
        <v>2617</v>
      </c>
      <c r="D1703" s="82" t="s">
        <v>3944</v>
      </c>
      <c r="E1703" s="232" t="s">
        <v>3945</v>
      </c>
      <c r="F1703" s="44" t="s">
        <v>117</v>
      </c>
      <c r="G1703" s="52" t="s">
        <v>62</v>
      </c>
      <c r="H1703" s="44" t="s">
        <v>111</v>
      </c>
      <c r="I1703" s="44" t="s">
        <v>528</v>
      </c>
      <c r="J1703" s="82" t="s">
        <v>3863</v>
      </c>
      <c r="K1703" s="82" t="s">
        <v>3946</v>
      </c>
      <c r="L1703" s="233">
        <v>44231</v>
      </c>
    </row>
    <row r="1704" spans="1:12" ht="38.25" x14ac:dyDescent="0.2">
      <c r="A1704" s="82" t="s">
        <v>432</v>
      </c>
      <c r="B1704" s="44" t="s">
        <v>3860</v>
      </c>
      <c r="C1704" s="44" t="s">
        <v>2617</v>
      </c>
      <c r="D1704" s="82" t="s">
        <v>3947</v>
      </c>
      <c r="E1704" s="232" t="s">
        <v>3948</v>
      </c>
      <c r="F1704" s="44" t="s">
        <v>117</v>
      </c>
      <c r="G1704" s="52" t="s">
        <v>62</v>
      </c>
      <c r="H1704" s="44" t="s">
        <v>111</v>
      </c>
      <c r="I1704" s="44" t="s">
        <v>528</v>
      </c>
      <c r="J1704" s="82" t="s">
        <v>3863</v>
      </c>
      <c r="K1704" s="82" t="s">
        <v>3949</v>
      </c>
      <c r="L1704" s="233">
        <v>44231</v>
      </c>
    </row>
    <row r="1705" spans="1:12" ht="102" x14ac:dyDescent="0.2">
      <c r="A1705" s="82" t="s">
        <v>432</v>
      </c>
      <c r="B1705" s="44" t="s">
        <v>3860</v>
      </c>
      <c r="C1705" s="44" t="s">
        <v>2617</v>
      </c>
      <c r="D1705" s="82" t="s">
        <v>3950</v>
      </c>
      <c r="E1705" s="234" t="s">
        <v>3951</v>
      </c>
      <c r="F1705" s="44" t="s">
        <v>117</v>
      </c>
      <c r="G1705" s="52" t="s">
        <v>62</v>
      </c>
      <c r="H1705" s="44" t="s">
        <v>111</v>
      </c>
      <c r="I1705" s="44" t="s">
        <v>528</v>
      </c>
      <c r="J1705" s="82" t="s">
        <v>3933</v>
      </c>
      <c r="K1705" s="82" t="s">
        <v>3952</v>
      </c>
      <c r="L1705" s="233">
        <v>44229</v>
      </c>
    </row>
    <row r="1706" spans="1:12" ht="127.5" x14ac:dyDescent="0.2">
      <c r="A1706" s="82" t="s">
        <v>432</v>
      </c>
      <c r="B1706" s="44" t="s">
        <v>3860</v>
      </c>
      <c r="C1706" s="44" t="s">
        <v>2617</v>
      </c>
      <c r="D1706" s="82" t="s">
        <v>3953</v>
      </c>
      <c r="E1706" s="234" t="s">
        <v>3954</v>
      </c>
      <c r="F1706" s="44" t="s">
        <v>117</v>
      </c>
      <c r="G1706" s="52" t="s">
        <v>62</v>
      </c>
      <c r="H1706" s="44" t="s">
        <v>111</v>
      </c>
      <c r="I1706" s="44" t="s">
        <v>528</v>
      </c>
      <c r="J1706" s="82" t="s">
        <v>3933</v>
      </c>
      <c r="K1706" s="82" t="s">
        <v>3955</v>
      </c>
      <c r="L1706" s="233">
        <v>44232</v>
      </c>
    </row>
    <row r="1707" spans="1:12" ht="38.25" x14ac:dyDescent="0.2">
      <c r="A1707" s="82" t="s">
        <v>432</v>
      </c>
      <c r="B1707" s="235" t="s">
        <v>3860</v>
      </c>
      <c r="C1707" s="44" t="s">
        <v>2617</v>
      </c>
      <c r="D1707" s="82" t="s">
        <v>3861</v>
      </c>
      <c r="E1707" s="234" t="s">
        <v>3956</v>
      </c>
      <c r="F1707" s="44" t="s">
        <v>117</v>
      </c>
      <c r="G1707" s="52" t="s">
        <v>62</v>
      </c>
      <c r="H1707" s="44" t="s">
        <v>111</v>
      </c>
      <c r="I1707" s="44" t="s">
        <v>528</v>
      </c>
      <c r="J1707" s="82" t="s">
        <v>3957</v>
      </c>
      <c r="K1707" s="82" t="s">
        <v>1467</v>
      </c>
      <c r="L1707" s="233">
        <v>44231</v>
      </c>
    </row>
    <row r="1708" spans="1:12" ht="102" x14ac:dyDescent="0.2">
      <c r="A1708" s="82" t="s">
        <v>432</v>
      </c>
      <c r="B1708" s="44" t="s">
        <v>3860</v>
      </c>
      <c r="C1708" s="44" t="s">
        <v>2617</v>
      </c>
      <c r="D1708" s="82" t="s">
        <v>3958</v>
      </c>
      <c r="E1708" s="232" t="s">
        <v>3959</v>
      </c>
      <c r="F1708" s="44" t="s">
        <v>117</v>
      </c>
      <c r="G1708" s="52" t="s">
        <v>62</v>
      </c>
      <c r="H1708" s="44" t="s">
        <v>111</v>
      </c>
      <c r="I1708" s="44" t="s">
        <v>528</v>
      </c>
      <c r="J1708" s="82" t="s">
        <v>3933</v>
      </c>
      <c r="K1708" s="82" t="s">
        <v>1467</v>
      </c>
      <c r="L1708" s="233">
        <v>44231</v>
      </c>
    </row>
    <row r="1709" spans="1:12" ht="140.25" x14ac:dyDescent="0.2">
      <c r="A1709" s="82" t="s">
        <v>432</v>
      </c>
      <c r="B1709" s="44" t="s">
        <v>3860</v>
      </c>
      <c r="C1709" s="44" t="s">
        <v>2617</v>
      </c>
      <c r="D1709" s="82" t="s">
        <v>3960</v>
      </c>
      <c r="E1709" s="232" t="s">
        <v>3961</v>
      </c>
      <c r="F1709" s="44" t="s">
        <v>117</v>
      </c>
      <c r="G1709" s="52" t="s">
        <v>62</v>
      </c>
      <c r="H1709" s="44" t="s">
        <v>111</v>
      </c>
      <c r="I1709" s="44" t="s">
        <v>528</v>
      </c>
      <c r="J1709" s="82" t="s">
        <v>3863</v>
      </c>
      <c r="K1709" s="82" t="s">
        <v>1467</v>
      </c>
      <c r="L1709" s="233">
        <v>44235</v>
      </c>
    </row>
    <row r="1710" spans="1:12" ht="51" x14ac:dyDescent="0.2">
      <c r="A1710" s="82" t="s">
        <v>432</v>
      </c>
      <c r="B1710" s="44" t="s">
        <v>3860</v>
      </c>
      <c r="C1710" s="44" t="s">
        <v>2617</v>
      </c>
      <c r="D1710" s="82" t="s">
        <v>3962</v>
      </c>
      <c r="E1710" s="232" t="s">
        <v>3963</v>
      </c>
      <c r="F1710" s="44" t="s">
        <v>117</v>
      </c>
      <c r="G1710" s="52" t="s">
        <v>62</v>
      </c>
      <c r="H1710" s="44" t="s">
        <v>111</v>
      </c>
      <c r="I1710" s="44" t="s">
        <v>528</v>
      </c>
      <c r="J1710" s="82" t="s">
        <v>3964</v>
      </c>
      <c r="K1710" s="82" t="s">
        <v>1467</v>
      </c>
      <c r="L1710" s="233">
        <v>44238</v>
      </c>
    </row>
    <row r="1711" spans="1:12" ht="51" x14ac:dyDescent="0.2">
      <c r="A1711" s="82" t="s">
        <v>432</v>
      </c>
      <c r="B1711" s="44" t="s">
        <v>3860</v>
      </c>
      <c r="C1711" s="44" t="s">
        <v>2617</v>
      </c>
      <c r="D1711" s="82" t="s">
        <v>3965</v>
      </c>
      <c r="E1711" s="232" t="s">
        <v>3966</v>
      </c>
      <c r="F1711" s="44" t="s">
        <v>117</v>
      </c>
      <c r="G1711" s="52" t="s">
        <v>62</v>
      </c>
      <c r="H1711" s="44" t="s">
        <v>111</v>
      </c>
      <c r="I1711" s="44" t="s">
        <v>528</v>
      </c>
      <c r="J1711" s="82" t="s">
        <v>3964</v>
      </c>
      <c r="K1711" s="82" t="s">
        <v>1467</v>
      </c>
      <c r="L1711" s="233">
        <v>44238</v>
      </c>
    </row>
    <row r="1712" spans="1:12" ht="51" x14ac:dyDescent="0.2">
      <c r="A1712" s="82" t="s">
        <v>432</v>
      </c>
      <c r="B1712" s="44" t="s">
        <v>3860</v>
      </c>
      <c r="C1712" s="44" t="s">
        <v>2617</v>
      </c>
      <c r="D1712" s="82" t="s">
        <v>3967</v>
      </c>
      <c r="E1712" s="232" t="s">
        <v>3968</v>
      </c>
      <c r="F1712" s="44" t="s">
        <v>117</v>
      </c>
      <c r="G1712" s="52" t="s">
        <v>62</v>
      </c>
      <c r="H1712" s="44" t="s">
        <v>111</v>
      </c>
      <c r="I1712" s="44" t="s">
        <v>528</v>
      </c>
      <c r="J1712" s="82" t="s">
        <v>3863</v>
      </c>
      <c r="K1712" s="82" t="s">
        <v>1467</v>
      </c>
      <c r="L1712" s="233">
        <v>44242</v>
      </c>
    </row>
    <row r="1713" spans="1:12" ht="114.75" x14ac:dyDescent="0.2">
      <c r="A1713" s="82" t="s">
        <v>432</v>
      </c>
      <c r="B1713" s="44" t="s">
        <v>3860</v>
      </c>
      <c r="C1713" s="44" t="s">
        <v>2617</v>
      </c>
      <c r="D1713" s="82" t="s">
        <v>3969</v>
      </c>
      <c r="E1713" s="232" t="s">
        <v>3970</v>
      </c>
      <c r="F1713" s="44" t="s">
        <v>117</v>
      </c>
      <c r="G1713" s="52" t="s">
        <v>62</v>
      </c>
      <c r="H1713" s="44" t="s">
        <v>111</v>
      </c>
      <c r="I1713" s="44" t="s">
        <v>528</v>
      </c>
      <c r="J1713" s="82" t="s">
        <v>3863</v>
      </c>
      <c r="K1713" s="82" t="s">
        <v>3971</v>
      </c>
      <c r="L1713" s="233">
        <v>44242</v>
      </c>
    </row>
    <row r="1714" spans="1:12" ht="63.75" x14ac:dyDescent="0.2">
      <c r="A1714" s="82" t="s">
        <v>432</v>
      </c>
      <c r="B1714" s="44" t="s">
        <v>3860</v>
      </c>
      <c r="C1714" s="44" t="s">
        <v>2617</v>
      </c>
      <c r="D1714" s="82" t="s">
        <v>3972</v>
      </c>
      <c r="E1714" s="232" t="s">
        <v>3973</v>
      </c>
      <c r="F1714" s="44" t="s">
        <v>117</v>
      </c>
      <c r="G1714" s="52" t="s">
        <v>62</v>
      </c>
      <c r="H1714" s="44" t="s">
        <v>111</v>
      </c>
      <c r="I1714" s="44" t="s">
        <v>528</v>
      </c>
      <c r="J1714" s="82" t="s">
        <v>3863</v>
      </c>
      <c r="K1714" s="82" t="s">
        <v>1467</v>
      </c>
      <c r="L1714" s="233">
        <v>44242</v>
      </c>
    </row>
    <row r="1715" spans="1:12" ht="76.5" x14ac:dyDescent="0.2">
      <c r="A1715" s="82" t="s">
        <v>432</v>
      </c>
      <c r="B1715" s="44" t="s">
        <v>3860</v>
      </c>
      <c r="C1715" s="44" t="s">
        <v>2617</v>
      </c>
      <c r="D1715" s="82" t="s">
        <v>3974</v>
      </c>
      <c r="E1715" s="232" t="s">
        <v>3975</v>
      </c>
      <c r="F1715" s="44" t="s">
        <v>117</v>
      </c>
      <c r="G1715" s="52" t="s">
        <v>62</v>
      </c>
      <c r="H1715" s="44" t="s">
        <v>111</v>
      </c>
      <c r="I1715" s="44" t="s">
        <v>528</v>
      </c>
      <c r="J1715" s="82" t="s">
        <v>3933</v>
      </c>
      <c r="K1715" s="82" t="s">
        <v>1467</v>
      </c>
      <c r="L1715" s="233">
        <v>44242</v>
      </c>
    </row>
    <row r="1716" spans="1:12" ht="51" x14ac:dyDescent="0.2">
      <c r="A1716" s="82" t="s">
        <v>432</v>
      </c>
      <c r="B1716" s="44" t="s">
        <v>3860</v>
      </c>
      <c r="C1716" s="44" t="s">
        <v>2617</v>
      </c>
      <c r="D1716" s="82" t="s">
        <v>3976</v>
      </c>
      <c r="E1716" s="232" t="s">
        <v>3977</v>
      </c>
      <c r="F1716" s="44" t="s">
        <v>117</v>
      </c>
      <c r="G1716" s="52" t="s">
        <v>62</v>
      </c>
      <c r="H1716" s="44" t="s">
        <v>111</v>
      </c>
      <c r="I1716" s="44" t="s">
        <v>528</v>
      </c>
      <c r="J1716" s="82" t="s">
        <v>3978</v>
      </c>
      <c r="K1716" s="82" t="s">
        <v>1467</v>
      </c>
      <c r="L1716" s="233">
        <v>44244</v>
      </c>
    </row>
    <row r="1717" spans="1:12" ht="38.25" x14ac:dyDescent="0.2">
      <c r="A1717" s="82" t="s">
        <v>432</v>
      </c>
      <c r="B1717" s="44" t="s">
        <v>3860</v>
      </c>
      <c r="C1717" s="44" t="s">
        <v>2617</v>
      </c>
      <c r="D1717" s="82" t="s">
        <v>3979</v>
      </c>
      <c r="E1717" s="234" t="s">
        <v>1982</v>
      </c>
      <c r="F1717" s="44" t="s">
        <v>117</v>
      </c>
      <c r="G1717" s="52" t="s">
        <v>62</v>
      </c>
      <c r="H1717" s="44" t="s">
        <v>111</v>
      </c>
      <c r="I1717" s="44" t="s">
        <v>528</v>
      </c>
      <c r="J1717" s="82" t="s">
        <v>3980</v>
      </c>
      <c r="K1717" s="82" t="s">
        <v>3910</v>
      </c>
      <c r="L1717" s="233">
        <v>44244</v>
      </c>
    </row>
    <row r="1718" spans="1:12" ht="191.25" x14ac:dyDescent="0.2">
      <c r="A1718" s="44" t="s">
        <v>432</v>
      </c>
      <c r="B1718" s="44" t="s">
        <v>3860</v>
      </c>
      <c r="C1718" s="44" t="s">
        <v>2617</v>
      </c>
      <c r="D1718" s="44" t="s">
        <v>3915</v>
      </c>
      <c r="E1718" s="234" t="s">
        <v>3981</v>
      </c>
      <c r="F1718" s="44" t="s">
        <v>117</v>
      </c>
      <c r="G1718" s="52" t="s">
        <v>62</v>
      </c>
      <c r="H1718" s="44" t="s">
        <v>111</v>
      </c>
      <c r="I1718" s="44" t="s">
        <v>528</v>
      </c>
      <c r="J1718" s="82" t="s">
        <v>3933</v>
      </c>
      <c r="K1718" s="82" t="s">
        <v>1467</v>
      </c>
      <c r="L1718" s="233">
        <v>44242</v>
      </c>
    </row>
    <row r="1719" spans="1:12" ht="51" x14ac:dyDescent="0.2">
      <c r="A1719" s="82" t="s">
        <v>432</v>
      </c>
      <c r="B1719" s="44" t="s">
        <v>3860</v>
      </c>
      <c r="C1719" s="44" t="s">
        <v>2617</v>
      </c>
      <c r="D1719" s="82" t="s">
        <v>3982</v>
      </c>
      <c r="E1719" s="232" t="s">
        <v>3983</v>
      </c>
      <c r="F1719" s="44" t="s">
        <v>117</v>
      </c>
      <c r="G1719" s="52" t="s">
        <v>62</v>
      </c>
      <c r="H1719" s="44" t="s">
        <v>111</v>
      </c>
      <c r="I1719" s="44" t="s">
        <v>528</v>
      </c>
      <c r="J1719" s="82" t="s">
        <v>3964</v>
      </c>
      <c r="K1719" s="82" t="s">
        <v>1467</v>
      </c>
      <c r="L1719" s="233">
        <v>44245</v>
      </c>
    </row>
    <row r="1720" spans="1:12" ht="76.5" x14ac:dyDescent="0.2">
      <c r="A1720" s="82" t="s">
        <v>432</v>
      </c>
      <c r="B1720" s="44" t="s">
        <v>3860</v>
      </c>
      <c r="C1720" s="44" t="s">
        <v>2617</v>
      </c>
      <c r="D1720" s="82" t="s">
        <v>3984</v>
      </c>
      <c r="E1720" s="232" t="s">
        <v>3985</v>
      </c>
      <c r="F1720" s="44" t="s">
        <v>117</v>
      </c>
      <c r="G1720" s="52" t="s">
        <v>62</v>
      </c>
      <c r="H1720" s="44" t="s">
        <v>111</v>
      </c>
      <c r="I1720" s="44" t="s">
        <v>528</v>
      </c>
      <c r="J1720" s="82" t="s">
        <v>3964</v>
      </c>
      <c r="K1720" s="82" t="s">
        <v>3986</v>
      </c>
      <c r="L1720" s="233">
        <v>44236</v>
      </c>
    </row>
    <row r="1721" spans="1:12" ht="51" x14ac:dyDescent="0.2">
      <c r="A1721" s="82" t="s">
        <v>432</v>
      </c>
      <c r="B1721" s="44" t="s">
        <v>3860</v>
      </c>
      <c r="C1721" s="44" t="s">
        <v>2617</v>
      </c>
      <c r="D1721" s="82" t="s">
        <v>3987</v>
      </c>
      <c r="E1721" s="232" t="s">
        <v>3988</v>
      </c>
      <c r="F1721" s="44" t="s">
        <v>117</v>
      </c>
      <c r="G1721" s="52" t="s">
        <v>62</v>
      </c>
      <c r="H1721" s="44" t="s">
        <v>111</v>
      </c>
      <c r="I1721" s="44" t="s">
        <v>528</v>
      </c>
      <c r="J1721" s="82" t="s">
        <v>3964</v>
      </c>
      <c r="K1721" s="82" t="s">
        <v>1467</v>
      </c>
      <c r="L1721" s="233">
        <v>44250</v>
      </c>
    </row>
    <row r="1722" spans="1:12" ht="76.5" x14ac:dyDescent="0.2">
      <c r="A1722" s="82" t="s">
        <v>432</v>
      </c>
      <c r="B1722" s="44" t="s">
        <v>3860</v>
      </c>
      <c r="C1722" s="44" t="s">
        <v>2617</v>
      </c>
      <c r="D1722" s="82" t="s">
        <v>3989</v>
      </c>
      <c r="E1722" s="232" t="s">
        <v>3990</v>
      </c>
      <c r="F1722" s="44" t="s">
        <v>117</v>
      </c>
      <c r="G1722" s="52" t="s">
        <v>62</v>
      </c>
      <c r="H1722" s="44" t="s">
        <v>111</v>
      </c>
      <c r="I1722" s="44" t="s">
        <v>528</v>
      </c>
      <c r="J1722" s="82" t="s">
        <v>3964</v>
      </c>
      <c r="K1722" s="82" t="s">
        <v>1467</v>
      </c>
      <c r="L1722" s="233">
        <v>44253</v>
      </c>
    </row>
    <row r="1723" spans="1:12" ht="51" x14ac:dyDescent="0.2">
      <c r="A1723" s="82" t="s">
        <v>432</v>
      </c>
      <c r="B1723" s="44" t="s">
        <v>3860</v>
      </c>
      <c r="C1723" s="44" t="s">
        <v>2617</v>
      </c>
      <c r="D1723" s="82" t="s">
        <v>3991</v>
      </c>
      <c r="E1723" s="232" t="s">
        <v>3992</v>
      </c>
      <c r="F1723" s="44" t="s">
        <v>117</v>
      </c>
      <c r="G1723" s="52" t="s">
        <v>62</v>
      </c>
      <c r="H1723" s="44" t="s">
        <v>111</v>
      </c>
      <c r="I1723" s="44" t="s">
        <v>528</v>
      </c>
      <c r="J1723" s="82" t="s">
        <v>3964</v>
      </c>
      <c r="K1723" s="82" t="s">
        <v>1467</v>
      </c>
      <c r="L1723" s="233">
        <v>44253</v>
      </c>
    </row>
    <row r="1724" spans="1:12" ht="76.5" x14ac:dyDescent="0.2">
      <c r="A1724" s="82" t="s">
        <v>432</v>
      </c>
      <c r="B1724" s="44" t="s">
        <v>3860</v>
      </c>
      <c r="C1724" s="44" t="s">
        <v>2617</v>
      </c>
      <c r="D1724" s="82" t="s">
        <v>3993</v>
      </c>
      <c r="E1724" s="232" t="s">
        <v>3994</v>
      </c>
      <c r="F1724" s="44" t="s">
        <v>117</v>
      </c>
      <c r="G1724" s="52" t="s">
        <v>62</v>
      </c>
      <c r="H1724" s="44" t="s">
        <v>111</v>
      </c>
      <c r="I1724" s="44" t="s">
        <v>528</v>
      </c>
      <c r="J1724" s="82" t="s">
        <v>3863</v>
      </c>
      <c r="K1724" s="82" t="s">
        <v>1467</v>
      </c>
      <c r="L1724" s="233">
        <v>44253</v>
      </c>
    </row>
    <row r="1725" spans="1:12" ht="51" x14ac:dyDescent="0.2">
      <c r="A1725" s="82" t="s">
        <v>432</v>
      </c>
      <c r="B1725" s="44" t="s">
        <v>3860</v>
      </c>
      <c r="C1725" s="44" t="s">
        <v>2617</v>
      </c>
      <c r="D1725" s="82" t="s">
        <v>3995</v>
      </c>
      <c r="E1725" s="232" t="s">
        <v>3996</v>
      </c>
      <c r="F1725" s="44" t="s">
        <v>117</v>
      </c>
      <c r="G1725" s="52" t="s">
        <v>62</v>
      </c>
      <c r="H1725" s="44" t="s">
        <v>111</v>
      </c>
      <c r="I1725" s="44" t="s">
        <v>528</v>
      </c>
      <c r="J1725" s="82" t="s">
        <v>3964</v>
      </c>
      <c r="K1725" s="82" t="s">
        <v>3997</v>
      </c>
      <c r="L1725" s="233">
        <v>44256</v>
      </c>
    </row>
    <row r="1726" spans="1:12" ht="127.5" x14ac:dyDescent="0.2">
      <c r="A1726" s="82" t="s">
        <v>432</v>
      </c>
      <c r="B1726" s="44" t="s">
        <v>3860</v>
      </c>
      <c r="C1726" s="44" t="s">
        <v>2617</v>
      </c>
      <c r="D1726" s="82" t="s">
        <v>3998</v>
      </c>
      <c r="E1726" s="232" t="s">
        <v>3999</v>
      </c>
      <c r="F1726" s="44" t="s">
        <v>117</v>
      </c>
      <c r="G1726" s="52" t="s">
        <v>62</v>
      </c>
      <c r="H1726" s="44" t="s">
        <v>111</v>
      </c>
      <c r="I1726" s="44" t="s">
        <v>528</v>
      </c>
      <c r="J1726" s="82" t="s">
        <v>3863</v>
      </c>
      <c r="K1726" s="82" t="s">
        <v>1467</v>
      </c>
      <c r="L1726" s="233">
        <v>44258</v>
      </c>
    </row>
    <row r="1727" spans="1:12" ht="63.75" x14ac:dyDescent="0.2">
      <c r="A1727" s="82" t="s">
        <v>432</v>
      </c>
      <c r="B1727" s="44" t="s">
        <v>3860</v>
      </c>
      <c r="C1727" s="44" t="s">
        <v>2617</v>
      </c>
      <c r="D1727" s="82" t="s">
        <v>4000</v>
      </c>
      <c r="E1727" s="232" t="s">
        <v>4001</v>
      </c>
      <c r="F1727" s="44" t="s">
        <v>117</v>
      </c>
      <c r="G1727" s="52" t="s">
        <v>62</v>
      </c>
      <c r="H1727" s="44" t="s">
        <v>111</v>
      </c>
      <c r="I1727" s="44" t="s">
        <v>528</v>
      </c>
      <c r="J1727" s="82" t="s">
        <v>3964</v>
      </c>
      <c r="K1727" s="82" t="s">
        <v>3997</v>
      </c>
      <c r="L1727" s="233">
        <v>44259</v>
      </c>
    </row>
    <row r="1728" spans="1:12" ht="51" x14ac:dyDescent="0.2">
      <c r="A1728" s="82" t="s">
        <v>432</v>
      </c>
      <c r="B1728" s="44" t="s">
        <v>3860</v>
      </c>
      <c r="C1728" s="44" t="s">
        <v>2617</v>
      </c>
      <c r="D1728" s="82" t="s">
        <v>4002</v>
      </c>
      <c r="E1728" s="234" t="s">
        <v>4003</v>
      </c>
      <c r="F1728" s="44" t="s">
        <v>117</v>
      </c>
      <c r="G1728" s="52" t="s">
        <v>62</v>
      </c>
      <c r="H1728" s="44" t="s">
        <v>111</v>
      </c>
      <c r="I1728" s="44" t="s">
        <v>528</v>
      </c>
      <c r="J1728" s="82" t="s">
        <v>3878</v>
      </c>
      <c r="K1728" s="82" t="s">
        <v>4004</v>
      </c>
      <c r="L1728" s="233">
        <v>44251</v>
      </c>
    </row>
    <row r="1729" spans="1:12" ht="89.25" x14ac:dyDescent="0.2">
      <c r="A1729" s="44" t="s">
        <v>432</v>
      </c>
      <c r="B1729" s="44" t="s">
        <v>3860</v>
      </c>
      <c r="C1729" s="44" t="s">
        <v>2617</v>
      </c>
      <c r="D1729" s="44" t="s">
        <v>3876</v>
      </c>
      <c r="E1729" s="232" t="s">
        <v>4005</v>
      </c>
      <c r="F1729" s="44" t="s">
        <v>117</v>
      </c>
      <c r="G1729" s="52" t="s">
        <v>62</v>
      </c>
      <c r="H1729" s="44" t="s">
        <v>111</v>
      </c>
      <c r="I1729" s="44" t="s">
        <v>528</v>
      </c>
      <c r="J1729" s="82" t="s">
        <v>3964</v>
      </c>
      <c r="K1729" s="82" t="s">
        <v>3997</v>
      </c>
      <c r="L1729" s="233">
        <v>44265</v>
      </c>
    </row>
    <row r="1730" spans="1:12" ht="89.25" x14ac:dyDescent="0.2">
      <c r="A1730" s="82" t="s">
        <v>432</v>
      </c>
      <c r="B1730" s="44" t="s">
        <v>3860</v>
      </c>
      <c r="C1730" s="44" t="s">
        <v>2617</v>
      </c>
      <c r="D1730" s="82" t="s">
        <v>4006</v>
      </c>
      <c r="E1730" s="232" t="s">
        <v>4007</v>
      </c>
      <c r="F1730" s="44" t="s">
        <v>117</v>
      </c>
      <c r="G1730" s="52" t="s">
        <v>62</v>
      </c>
      <c r="H1730" s="44" t="s">
        <v>111</v>
      </c>
      <c r="I1730" s="44" t="s">
        <v>528</v>
      </c>
      <c r="J1730" s="82" t="s">
        <v>3964</v>
      </c>
      <c r="K1730" s="82" t="s">
        <v>4008</v>
      </c>
      <c r="L1730" s="233">
        <v>44265</v>
      </c>
    </row>
    <row r="1731" spans="1:12" ht="51" x14ac:dyDescent="0.2">
      <c r="A1731" s="82" t="s">
        <v>432</v>
      </c>
      <c r="B1731" s="44" t="s">
        <v>3860</v>
      </c>
      <c r="C1731" s="44" t="s">
        <v>2617</v>
      </c>
      <c r="D1731" s="82" t="s">
        <v>4009</v>
      </c>
      <c r="E1731" s="234" t="s">
        <v>4010</v>
      </c>
      <c r="F1731" s="44" t="s">
        <v>117</v>
      </c>
      <c r="G1731" s="52" t="s">
        <v>62</v>
      </c>
      <c r="H1731" s="44" t="s">
        <v>111</v>
      </c>
      <c r="I1731" s="44" t="s">
        <v>528</v>
      </c>
      <c r="J1731" s="82" t="s">
        <v>3878</v>
      </c>
      <c r="K1731" s="82" t="s">
        <v>4011</v>
      </c>
      <c r="L1731" s="233">
        <v>44263</v>
      </c>
    </row>
    <row r="1732" spans="1:12" ht="141.75" x14ac:dyDescent="0.2">
      <c r="A1732" s="82" t="s">
        <v>432</v>
      </c>
      <c r="B1732" s="44" t="s">
        <v>3860</v>
      </c>
      <c r="C1732" s="44" t="s">
        <v>2617</v>
      </c>
      <c r="D1732" s="82" t="s">
        <v>4012</v>
      </c>
      <c r="E1732" s="232" t="s">
        <v>4559</v>
      </c>
      <c r="F1732" s="44" t="s">
        <v>117</v>
      </c>
      <c r="G1732" s="52" t="s">
        <v>62</v>
      </c>
      <c r="H1732" s="44" t="s">
        <v>111</v>
      </c>
      <c r="I1732" s="44" t="s">
        <v>528</v>
      </c>
      <c r="J1732" s="82" t="s">
        <v>3863</v>
      </c>
      <c r="K1732" s="82" t="s">
        <v>1467</v>
      </c>
      <c r="L1732" s="233">
        <v>44270</v>
      </c>
    </row>
    <row r="1733" spans="1:12" ht="51" x14ac:dyDescent="0.2">
      <c r="A1733" s="82" t="s">
        <v>432</v>
      </c>
      <c r="B1733" s="44" t="s">
        <v>3860</v>
      </c>
      <c r="C1733" s="44" t="s">
        <v>2617</v>
      </c>
      <c r="D1733" s="82" t="s">
        <v>4013</v>
      </c>
      <c r="E1733" s="232" t="s">
        <v>4014</v>
      </c>
      <c r="F1733" s="44" t="s">
        <v>117</v>
      </c>
      <c r="G1733" s="52" t="s">
        <v>62</v>
      </c>
      <c r="H1733" s="44" t="s">
        <v>111</v>
      </c>
      <c r="I1733" s="44" t="s">
        <v>528</v>
      </c>
      <c r="J1733" s="82" t="s">
        <v>3863</v>
      </c>
      <c r="K1733" s="82" t="s">
        <v>1467</v>
      </c>
      <c r="L1733" s="233">
        <v>44270</v>
      </c>
    </row>
    <row r="1734" spans="1:12" ht="102" x14ac:dyDescent="0.2">
      <c r="A1734" s="82" t="s">
        <v>432</v>
      </c>
      <c r="B1734" s="44" t="s">
        <v>3860</v>
      </c>
      <c r="C1734" s="44" t="s">
        <v>2617</v>
      </c>
      <c r="D1734" s="82" t="s">
        <v>4013</v>
      </c>
      <c r="E1734" s="232" t="s">
        <v>4015</v>
      </c>
      <c r="F1734" s="44" t="s">
        <v>117</v>
      </c>
      <c r="G1734" s="52" t="s">
        <v>62</v>
      </c>
      <c r="H1734" s="44" t="s">
        <v>111</v>
      </c>
      <c r="I1734" s="44" t="s">
        <v>528</v>
      </c>
      <c r="J1734" s="82" t="s">
        <v>3964</v>
      </c>
      <c r="K1734" s="82" t="s">
        <v>3997</v>
      </c>
      <c r="L1734" s="233">
        <v>44272</v>
      </c>
    </row>
    <row r="1735" spans="1:12" ht="63.75" x14ac:dyDescent="0.2">
      <c r="A1735" s="44" t="s">
        <v>432</v>
      </c>
      <c r="B1735" s="44" t="s">
        <v>3860</v>
      </c>
      <c r="C1735" s="44" t="s">
        <v>2617</v>
      </c>
      <c r="D1735" s="44" t="s">
        <v>4016</v>
      </c>
      <c r="E1735" s="232" t="s">
        <v>4017</v>
      </c>
      <c r="F1735" s="44" t="s">
        <v>117</v>
      </c>
      <c r="G1735" s="52" t="s">
        <v>62</v>
      </c>
      <c r="H1735" s="44" t="s">
        <v>111</v>
      </c>
      <c r="I1735" s="44" t="s">
        <v>528</v>
      </c>
      <c r="J1735" s="82" t="s">
        <v>3964</v>
      </c>
      <c r="K1735" s="82" t="s">
        <v>3997</v>
      </c>
      <c r="L1735" s="233">
        <v>44272</v>
      </c>
    </row>
    <row r="1736" spans="1:12" ht="140.25" x14ac:dyDescent="0.2">
      <c r="A1736" s="82" t="s">
        <v>432</v>
      </c>
      <c r="B1736" s="44" t="s">
        <v>3860</v>
      </c>
      <c r="C1736" s="44" t="s">
        <v>2617</v>
      </c>
      <c r="D1736" s="44" t="s">
        <v>4018</v>
      </c>
      <c r="E1736" s="232" t="s">
        <v>4019</v>
      </c>
      <c r="F1736" s="44" t="s">
        <v>117</v>
      </c>
      <c r="G1736" s="52" t="s">
        <v>62</v>
      </c>
      <c r="H1736" s="44" t="s">
        <v>111</v>
      </c>
      <c r="I1736" s="44" t="s">
        <v>528</v>
      </c>
      <c r="J1736" s="82" t="s">
        <v>3863</v>
      </c>
      <c r="K1736" s="82" t="s">
        <v>1467</v>
      </c>
      <c r="L1736" s="233">
        <v>44273</v>
      </c>
    </row>
    <row r="1737" spans="1:12" ht="51" x14ac:dyDescent="0.2">
      <c r="A1737" s="44" t="s">
        <v>432</v>
      </c>
      <c r="B1737" s="44" t="s">
        <v>3860</v>
      </c>
      <c r="C1737" s="44" t="s">
        <v>2617</v>
      </c>
      <c r="D1737" s="44" t="s">
        <v>4020</v>
      </c>
      <c r="E1737" s="232" t="s">
        <v>4021</v>
      </c>
      <c r="F1737" s="44" t="s">
        <v>117</v>
      </c>
      <c r="G1737" s="52" t="s">
        <v>62</v>
      </c>
      <c r="H1737" s="44" t="s">
        <v>111</v>
      </c>
      <c r="I1737" s="44" t="s">
        <v>528</v>
      </c>
      <c r="J1737" s="82" t="s">
        <v>3863</v>
      </c>
      <c r="K1737" s="82" t="s">
        <v>1467</v>
      </c>
      <c r="L1737" s="233">
        <v>44273</v>
      </c>
    </row>
    <row r="1738" spans="1:12" ht="76.5" x14ac:dyDescent="0.2">
      <c r="A1738" s="44" t="s">
        <v>432</v>
      </c>
      <c r="B1738" s="44" t="s">
        <v>3860</v>
      </c>
      <c r="C1738" s="44" t="s">
        <v>2617</v>
      </c>
      <c r="D1738" s="44" t="s">
        <v>4022</v>
      </c>
      <c r="E1738" s="232" t="s">
        <v>4023</v>
      </c>
      <c r="F1738" s="44" t="s">
        <v>117</v>
      </c>
      <c r="G1738" s="52" t="s">
        <v>62</v>
      </c>
      <c r="H1738" s="44" t="s">
        <v>111</v>
      </c>
      <c r="I1738" s="44" t="s">
        <v>528</v>
      </c>
      <c r="J1738" s="82" t="s">
        <v>3863</v>
      </c>
      <c r="K1738" s="82" t="s">
        <v>1467</v>
      </c>
      <c r="L1738" s="233">
        <v>44277</v>
      </c>
    </row>
    <row r="1739" spans="1:12" ht="51" x14ac:dyDescent="0.2">
      <c r="A1739" s="44" t="s">
        <v>432</v>
      </c>
      <c r="B1739" s="44" t="s">
        <v>3860</v>
      </c>
      <c r="C1739" s="44" t="s">
        <v>2617</v>
      </c>
      <c r="D1739" s="44" t="s">
        <v>4024</v>
      </c>
      <c r="E1739" s="232" t="s">
        <v>4025</v>
      </c>
      <c r="F1739" s="44" t="s">
        <v>117</v>
      </c>
      <c r="G1739" s="52" t="s">
        <v>62</v>
      </c>
      <c r="H1739" s="44" t="s">
        <v>111</v>
      </c>
      <c r="I1739" s="44" t="s">
        <v>528</v>
      </c>
      <c r="J1739" s="82" t="s">
        <v>3863</v>
      </c>
      <c r="K1739" s="82" t="s">
        <v>1467</v>
      </c>
      <c r="L1739" s="233">
        <v>44278</v>
      </c>
    </row>
    <row r="1740" spans="1:12" ht="38.25" x14ac:dyDescent="0.2">
      <c r="A1740" s="44" t="s">
        <v>432</v>
      </c>
      <c r="B1740" s="44" t="s">
        <v>3860</v>
      </c>
      <c r="C1740" s="44" t="s">
        <v>2617</v>
      </c>
      <c r="D1740" s="44" t="s">
        <v>4026</v>
      </c>
      <c r="E1740" s="232" t="s">
        <v>4027</v>
      </c>
      <c r="F1740" s="44" t="s">
        <v>117</v>
      </c>
      <c r="G1740" s="52" t="s">
        <v>62</v>
      </c>
      <c r="H1740" s="44" t="s">
        <v>111</v>
      </c>
      <c r="I1740" s="44" t="s">
        <v>528</v>
      </c>
      <c r="J1740" s="82" t="s">
        <v>3863</v>
      </c>
      <c r="K1740" s="82" t="s">
        <v>1467</v>
      </c>
      <c r="L1740" s="233">
        <v>44278</v>
      </c>
    </row>
    <row r="1741" spans="1:12" ht="102" x14ac:dyDescent="0.2">
      <c r="A1741" s="44" t="s">
        <v>432</v>
      </c>
      <c r="B1741" s="44" t="s">
        <v>3860</v>
      </c>
      <c r="C1741" s="44" t="s">
        <v>2617</v>
      </c>
      <c r="D1741" s="44" t="s">
        <v>4028</v>
      </c>
      <c r="E1741" s="232" t="s">
        <v>4029</v>
      </c>
      <c r="F1741" s="82" t="s">
        <v>1467</v>
      </c>
      <c r="G1741" s="233">
        <v>44278</v>
      </c>
      <c r="H1741" s="44" t="s">
        <v>111</v>
      </c>
      <c r="I1741" s="44" t="s">
        <v>528</v>
      </c>
      <c r="J1741" s="82" t="s">
        <v>3863</v>
      </c>
      <c r="K1741" s="82" t="s">
        <v>1467</v>
      </c>
      <c r="L1741" s="233">
        <v>44278</v>
      </c>
    </row>
    <row r="1742" spans="1:12" ht="51" x14ac:dyDescent="0.2">
      <c r="A1742" s="44" t="s">
        <v>432</v>
      </c>
      <c r="B1742" s="44" t="s">
        <v>3860</v>
      </c>
      <c r="C1742" s="44" t="s">
        <v>2617</v>
      </c>
      <c r="D1742" s="44" t="s">
        <v>3925</v>
      </c>
      <c r="E1742" s="234" t="s">
        <v>4030</v>
      </c>
      <c r="F1742" s="44" t="s">
        <v>117</v>
      </c>
      <c r="G1742" s="52" t="s">
        <v>62</v>
      </c>
      <c r="H1742" s="44" t="s">
        <v>111</v>
      </c>
      <c r="I1742" s="44" t="s">
        <v>528</v>
      </c>
      <c r="J1742" s="82" t="s">
        <v>3878</v>
      </c>
      <c r="K1742" s="82" t="s">
        <v>1467</v>
      </c>
      <c r="L1742" s="233">
        <v>44279</v>
      </c>
    </row>
    <row r="1743" spans="1:12" ht="153" x14ac:dyDescent="0.2">
      <c r="A1743" s="44" t="s">
        <v>432</v>
      </c>
      <c r="B1743" s="44" t="s">
        <v>3860</v>
      </c>
      <c r="C1743" s="44" t="s">
        <v>2617</v>
      </c>
      <c r="D1743" s="44" t="s">
        <v>4031</v>
      </c>
      <c r="E1743" s="232" t="s">
        <v>4032</v>
      </c>
      <c r="F1743" s="44" t="s">
        <v>117</v>
      </c>
      <c r="G1743" s="52" t="s">
        <v>62</v>
      </c>
      <c r="H1743" s="44" t="s">
        <v>111</v>
      </c>
      <c r="I1743" s="44" t="s">
        <v>528</v>
      </c>
      <c r="J1743" s="82" t="s">
        <v>3863</v>
      </c>
      <c r="K1743" s="82" t="s">
        <v>1467</v>
      </c>
      <c r="L1743" s="233">
        <v>44278</v>
      </c>
    </row>
    <row r="1744" spans="1:12" ht="63.75" x14ac:dyDescent="0.2">
      <c r="A1744" s="44" t="s">
        <v>432</v>
      </c>
      <c r="B1744" s="44" t="s">
        <v>3860</v>
      </c>
      <c r="C1744" s="44" t="s">
        <v>2617</v>
      </c>
      <c r="D1744" s="44" t="s">
        <v>4031</v>
      </c>
      <c r="E1744" s="232" t="s">
        <v>4033</v>
      </c>
      <c r="F1744" s="44" t="s">
        <v>117</v>
      </c>
      <c r="G1744" s="52" t="s">
        <v>62</v>
      </c>
      <c r="H1744" s="44" t="s">
        <v>111</v>
      </c>
      <c r="I1744" s="44" t="s">
        <v>528</v>
      </c>
      <c r="J1744" s="82" t="s">
        <v>3964</v>
      </c>
      <c r="K1744" s="82" t="s">
        <v>3997</v>
      </c>
      <c r="L1744" s="233">
        <v>44279</v>
      </c>
    </row>
    <row r="1745" spans="1:12" ht="63.75" x14ac:dyDescent="0.2">
      <c r="A1745" s="44" t="s">
        <v>432</v>
      </c>
      <c r="B1745" s="44" t="s">
        <v>3860</v>
      </c>
      <c r="C1745" s="44" t="s">
        <v>2617</v>
      </c>
      <c r="D1745" s="44" t="s">
        <v>4031</v>
      </c>
      <c r="E1745" s="232" t="s">
        <v>4033</v>
      </c>
      <c r="F1745" s="44" t="s">
        <v>117</v>
      </c>
      <c r="G1745" s="52" t="s">
        <v>62</v>
      </c>
      <c r="H1745" s="44" t="s">
        <v>111</v>
      </c>
      <c r="I1745" s="44" t="s">
        <v>528</v>
      </c>
      <c r="J1745" s="82" t="s">
        <v>3964</v>
      </c>
      <c r="K1745" s="82" t="s">
        <v>3997</v>
      </c>
      <c r="L1745" s="233">
        <v>44279</v>
      </c>
    </row>
    <row r="1746" spans="1:12" ht="89.25" x14ac:dyDescent="0.2">
      <c r="A1746" s="44" t="s">
        <v>432</v>
      </c>
      <c r="B1746" s="44" t="s">
        <v>3860</v>
      </c>
      <c r="C1746" s="44" t="s">
        <v>2617</v>
      </c>
      <c r="D1746" s="44" t="s">
        <v>4034</v>
      </c>
      <c r="E1746" s="232" t="s">
        <v>4035</v>
      </c>
      <c r="F1746" s="44" t="s">
        <v>117</v>
      </c>
      <c r="G1746" s="52" t="s">
        <v>62</v>
      </c>
      <c r="H1746" s="44" t="s">
        <v>111</v>
      </c>
      <c r="I1746" s="44" t="s">
        <v>528</v>
      </c>
      <c r="J1746" s="82" t="s">
        <v>3863</v>
      </c>
      <c r="K1746" s="82" t="s">
        <v>1467</v>
      </c>
      <c r="L1746" s="49">
        <v>44292</v>
      </c>
    </row>
    <row r="1747" spans="1:12" ht="51" x14ac:dyDescent="0.2">
      <c r="A1747" s="44" t="s">
        <v>432</v>
      </c>
      <c r="B1747" s="44" t="s">
        <v>3860</v>
      </c>
      <c r="C1747" s="44" t="s">
        <v>2617</v>
      </c>
      <c r="D1747" s="44" t="s">
        <v>4036</v>
      </c>
      <c r="E1747" s="232" t="s">
        <v>4037</v>
      </c>
      <c r="F1747" s="44" t="s">
        <v>117</v>
      </c>
      <c r="G1747" s="52" t="s">
        <v>62</v>
      </c>
      <c r="H1747" s="44" t="s">
        <v>111</v>
      </c>
      <c r="I1747" s="44" t="s">
        <v>528</v>
      </c>
      <c r="J1747" s="82" t="s">
        <v>3964</v>
      </c>
      <c r="K1747" s="82" t="s">
        <v>1467</v>
      </c>
      <c r="L1747" s="49">
        <v>44292</v>
      </c>
    </row>
    <row r="1748" spans="1:12" ht="51" x14ac:dyDescent="0.2">
      <c r="A1748" s="44" t="s">
        <v>432</v>
      </c>
      <c r="B1748" s="44" t="s">
        <v>3860</v>
      </c>
      <c r="C1748" s="44" t="s">
        <v>2617</v>
      </c>
      <c r="D1748" s="44" t="s">
        <v>4038</v>
      </c>
      <c r="E1748" s="232" t="s">
        <v>587</v>
      </c>
      <c r="F1748" s="44" t="s">
        <v>117</v>
      </c>
      <c r="G1748" s="52" t="s">
        <v>62</v>
      </c>
      <c r="H1748" s="44" t="s">
        <v>111</v>
      </c>
      <c r="I1748" s="44" t="s">
        <v>528</v>
      </c>
      <c r="J1748" s="82" t="s">
        <v>3863</v>
      </c>
      <c r="K1748" s="82" t="s">
        <v>1467</v>
      </c>
      <c r="L1748" s="49">
        <v>44292</v>
      </c>
    </row>
    <row r="1749" spans="1:12" ht="76.5" x14ac:dyDescent="0.2">
      <c r="A1749" s="44" t="s">
        <v>432</v>
      </c>
      <c r="B1749" s="44" t="s">
        <v>3860</v>
      </c>
      <c r="C1749" s="44" t="s">
        <v>2617</v>
      </c>
      <c r="D1749" s="44" t="s">
        <v>4039</v>
      </c>
      <c r="E1749" s="232" t="s">
        <v>4040</v>
      </c>
      <c r="F1749" s="44" t="s">
        <v>117</v>
      </c>
      <c r="G1749" s="52" t="s">
        <v>62</v>
      </c>
      <c r="H1749" s="44" t="s">
        <v>111</v>
      </c>
      <c r="I1749" s="44" t="s">
        <v>528</v>
      </c>
      <c r="J1749" s="82" t="s">
        <v>3863</v>
      </c>
      <c r="K1749" s="82" t="s">
        <v>1467</v>
      </c>
      <c r="L1749" s="49">
        <v>44292</v>
      </c>
    </row>
    <row r="1750" spans="1:12" ht="102" x14ac:dyDescent="0.2">
      <c r="A1750" s="44" t="s">
        <v>432</v>
      </c>
      <c r="B1750" s="44" t="s">
        <v>3860</v>
      </c>
      <c r="C1750" s="44" t="s">
        <v>2617</v>
      </c>
      <c r="D1750" s="44" t="s">
        <v>4041</v>
      </c>
      <c r="E1750" s="234" t="s">
        <v>4042</v>
      </c>
      <c r="F1750" s="44" t="s">
        <v>117</v>
      </c>
      <c r="G1750" s="52" t="s">
        <v>62</v>
      </c>
      <c r="H1750" s="44" t="s">
        <v>111</v>
      </c>
      <c r="I1750" s="44" t="s">
        <v>528</v>
      </c>
      <c r="J1750" s="82" t="s">
        <v>3863</v>
      </c>
      <c r="K1750" s="82" t="s">
        <v>3910</v>
      </c>
      <c r="L1750" s="49">
        <v>44292</v>
      </c>
    </row>
    <row r="1751" spans="1:12" ht="51" x14ac:dyDescent="0.2">
      <c r="A1751" s="44" t="s">
        <v>432</v>
      </c>
      <c r="B1751" s="44" t="s">
        <v>3860</v>
      </c>
      <c r="C1751" s="44" t="s">
        <v>2617</v>
      </c>
      <c r="D1751" s="44" t="s">
        <v>4043</v>
      </c>
      <c r="E1751" s="232" t="s">
        <v>4044</v>
      </c>
      <c r="F1751" s="44" t="s">
        <v>117</v>
      </c>
      <c r="G1751" s="52" t="s">
        <v>62</v>
      </c>
      <c r="H1751" s="44" t="s">
        <v>111</v>
      </c>
      <c r="I1751" s="44" t="s">
        <v>528</v>
      </c>
      <c r="J1751" s="82" t="s">
        <v>3863</v>
      </c>
      <c r="K1751" s="82" t="s">
        <v>1467</v>
      </c>
      <c r="L1751" s="49">
        <v>44292</v>
      </c>
    </row>
    <row r="1752" spans="1:12" ht="51" x14ac:dyDescent="0.2">
      <c r="A1752" s="44" t="s">
        <v>432</v>
      </c>
      <c r="B1752" s="44" t="s">
        <v>3860</v>
      </c>
      <c r="C1752" s="44" t="s">
        <v>2617</v>
      </c>
      <c r="D1752" s="44" t="s">
        <v>4045</v>
      </c>
      <c r="E1752" s="232" t="s">
        <v>4046</v>
      </c>
      <c r="F1752" s="44" t="s">
        <v>117</v>
      </c>
      <c r="G1752" s="52" t="s">
        <v>62</v>
      </c>
      <c r="H1752" s="44" t="s">
        <v>111</v>
      </c>
      <c r="I1752" s="44" t="s">
        <v>528</v>
      </c>
      <c r="J1752" s="82" t="s">
        <v>3863</v>
      </c>
      <c r="K1752" s="82" t="s">
        <v>1467</v>
      </c>
      <c r="L1752" s="49">
        <v>44294</v>
      </c>
    </row>
    <row r="1753" spans="1:12" ht="63.75" x14ac:dyDescent="0.2">
      <c r="A1753" s="44" t="s">
        <v>432</v>
      </c>
      <c r="B1753" s="44" t="s">
        <v>3860</v>
      </c>
      <c r="C1753" s="44" t="s">
        <v>2617</v>
      </c>
      <c r="D1753" s="44" t="s">
        <v>4047</v>
      </c>
      <c r="E1753" s="232" t="s">
        <v>4048</v>
      </c>
      <c r="F1753" s="44" t="s">
        <v>117</v>
      </c>
      <c r="G1753" s="52" t="s">
        <v>62</v>
      </c>
      <c r="H1753" s="44" t="s">
        <v>111</v>
      </c>
      <c r="I1753" s="44" t="s">
        <v>528</v>
      </c>
      <c r="J1753" s="82" t="s">
        <v>3964</v>
      </c>
      <c r="K1753" s="82" t="s">
        <v>3997</v>
      </c>
      <c r="L1753" s="49">
        <v>44298</v>
      </c>
    </row>
    <row r="1754" spans="1:12" ht="114.75" x14ac:dyDescent="0.2">
      <c r="A1754" s="44" t="s">
        <v>432</v>
      </c>
      <c r="B1754" s="44" t="s">
        <v>3860</v>
      </c>
      <c r="C1754" s="44" t="s">
        <v>2617</v>
      </c>
      <c r="D1754" s="44" t="s">
        <v>4049</v>
      </c>
      <c r="E1754" s="232" t="s">
        <v>4050</v>
      </c>
      <c r="F1754" s="44" t="s">
        <v>117</v>
      </c>
      <c r="G1754" s="52" t="s">
        <v>62</v>
      </c>
      <c r="H1754" s="44" t="s">
        <v>111</v>
      </c>
      <c r="I1754" s="44" t="s">
        <v>528</v>
      </c>
      <c r="J1754" s="82" t="s">
        <v>3964</v>
      </c>
      <c r="K1754" s="82" t="s">
        <v>4008</v>
      </c>
      <c r="L1754" s="49">
        <v>44298</v>
      </c>
    </row>
    <row r="1755" spans="1:12" ht="89.25" x14ac:dyDescent="0.2">
      <c r="A1755" s="44" t="s">
        <v>432</v>
      </c>
      <c r="B1755" s="44" t="s">
        <v>3860</v>
      </c>
      <c r="C1755" s="44" t="s">
        <v>2617</v>
      </c>
      <c r="D1755" s="44" t="s">
        <v>4051</v>
      </c>
      <c r="E1755" s="232" t="s">
        <v>4052</v>
      </c>
      <c r="F1755" s="44" t="s">
        <v>117</v>
      </c>
      <c r="G1755" s="52" t="s">
        <v>62</v>
      </c>
      <c r="H1755" s="44" t="s">
        <v>111</v>
      </c>
      <c r="I1755" s="44" t="s">
        <v>528</v>
      </c>
      <c r="J1755" s="82" t="s">
        <v>3863</v>
      </c>
      <c r="K1755" s="82" t="s">
        <v>3910</v>
      </c>
      <c r="L1755" s="49">
        <v>44298</v>
      </c>
    </row>
    <row r="1756" spans="1:12" ht="38.25" x14ac:dyDescent="0.2">
      <c r="A1756" s="44" t="s">
        <v>432</v>
      </c>
      <c r="B1756" s="44" t="s">
        <v>3860</v>
      </c>
      <c r="C1756" s="44" t="s">
        <v>2617</v>
      </c>
      <c r="D1756" s="44" t="s">
        <v>4053</v>
      </c>
      <c r="E1756" s="232" t="s">
        <v>4054</v>
      </c>
      <c r="F1756" s="44" t="s">
        <v>117</v>
      </c>
      <c r="G1756" s="52" t="s">
        <v>62</v>
      </c>
      <c r="H1756" s="44" t="s">
        <v>111</v>
      </c>
      <c r="I1756" s="44" t="s">
        <v>528</v>
      </c>
      <c r="J1756" s="82" t="s">
        <v>3863</v>
      </c>
      <c r="K1756" s="82" t="s">
        <v>1467</v>
      </c>
      <c r="L1756" s="49">
        <v>44298</v>
      </c>
    </row>
    <row r="1757" spans="1:12" ht="114.75" x14ac:dyDescent="0.2">
      <c r="A1757" s="44" t="s">
        <v>432</v>
      </c>
      <c r="B1757" s="44" t="s">
        <v>3860</v>
      </c>
      <c r="C1757" s="44" t="s">
        <v>2617</v>
      </c>
      <c r="D1757" s="82" t="s">
        <v>4055</v>
      </c>
      <c r="E1757" s="234" t="s">
        <v>4056</v>
      </c>
      <c r="F1757" s="44" t="s">
        <v>117</v>
      </c>
      <c r="G1757" s="52" t="s">
        <v>62</v>
      </c>
      <c r="H1757" s="44" t="s">
        <v>111</v>
      </c>
      <c r="I1757" s="44" t="s">
        <v>27</v>
      </c>
      <c r="J1757" s="82" t="s">
        <v>3878</v>
      </c>
      <c r="K1757" s="82" t="s">
        <v>4057</v>
      </c>
      <c r="L1757" s="49">
        <v>44293</v>
      </c>
    </row>
    <row r="1758" spans="1:12" ht="63.75" x14ac:dyDescent="0.2">
      <c r="A1758" s="44" t="s">
        <v>432</v>
      </c>
      <c r="B1758" s="44" t="s">
        <v>3860</v>
      </c>
      <c r="C1758" s="44" t="s">
        <v>2617</v>
      </c>
      <c r="D1758" s="44" t="s">
        <v>4058</v>
      </c>
      <c r="E1758" s="234" t="s">
        <v>4059</v>
      </c>
      <c r="F1758" s="44" t="s">
        <v>117</v>
      </c>
      <c r="G1758" s="52" t="s">
        <v>62</v>
      </c>
      <c r="H1758" s="44" t="s">
        <v>111</v>
      </c>
      <c r="I1758" s="44" t="s">
        <v>528</v>
      </c>
      <c r="J1758" s="82" t="s">
        <v>3878</v>
      </c>
      <c r="K1758" s="44" t="s">
        <v>4060</v>
      </c>
      <c r="L1758" s="49">
        <v>44300</v>
      </c>
    </row>
    <row r="1759" spans="1:12" ht="38.25" x14ac:dyDescent="0.2">
      <c r="A1759" s="44" t="s">
        <v>432</v>
      </c>
      <c r="B1759" s="44" t="s">
        <v>3860</v>
      </c>
      <c r="C1759" s="44" t="s">
        <v>2617</v>
      </c>
      <c r="D1759" s="44" t="s">
        <v>4061</v>
      </c>
      <c r="E1759" s="232" t="s">
        <v>4062</v>
      </c>
      <c r="F1759" s="44" t="s">
        <v>117</v>
      </c>
      <c r="G1759" s="52" t="s">
        <v>62</v>
      </c>
      <c r="H1759" s="44" t="s">
        <v>111</v>
      </c>
      <c r="I1759" s="44" t="s">
        <v>528</v>
      </c>
      <c r="J1759" s="82" t="s">
        <v>3863</v>
      </c>
      <c r="K1759" s="82" t="s">
        <v>1467</v>
      </c>
      <c r="L1759" s="49">
        <v>44300</v>
      </c>
    </row>
    <row r="1760" spans="1:12" ht="102" x14ac:dyDescent="0.2">
      <c r="A1760" s="44" t="s">
        <v>432</v>
      </c>
      <c r="B1760" s="44" t="s">
        <v>3860</v>
      </c>
      <c r="C1760" s="44" t="s">
        <v>2617</v>
      </c>
      <c r="D1760" s="44" t="s">
        <v>4063</v>
      </c>
      <c r="E1760" s="232" t="s">
        <v>4064</v>
      </c>
      <c r="F1760" s="44" t="s">
        <v>117</v>
      </c>
      <c r="G1760" s="52" t="s">
        <v>62</v>
      </c>
      <c r="H1760" s="44" t="s">
        <v>111</v>
      </c>
      <c r="I1760" s="44" t="s">
        <v>528</v>
      </c>
      <c r="J1760" s="82" t="s">
        <v>3863</v>
      </c>
      <c r="K1760" s="82" t="s">
        <v>1467</v>
      </c>
      <c r="L1760" s="49">
        <v>44301</v>
      </c>
    </row>
    <row r="1761" spans="1:12" ht="114.75" x14ac:dyDescent="0.2">
      <c r="A1761" s="44" t="s">
        <v>432</v>
      </c>
      <c r="B1761" s="44" t="s">
        <v>3860</v>
      </c>
      <c r="C1761" s="44" t="s">
        <v>2617</v>
      </c>
      <c r="D1761" s="44" t="s">
        <v>4055</v>
      </c>
      <c r="E1761" s="234" t="s">
        <v>4065</v>
      </c>
      <c r="F1761" s="44" t="s">
        <v>117</v>
      </c>
      <c r="G1761" s="52" t="s">
        <v>62</v>
      </c>
      <c r="H1761" s="44" t="s">
        <v>111</v>
      </c>
      <c r="I1761" s="44" t="s">
        <v>528</v>
      </c>
      <c r="J1761" s="82" t="s">
        <v>3878</v>
      </c>
      <c r="K1761" s="82" t="s">
        <v>4057</v>
      </c>
      <c r="L1761" s="49">
        <v>44293</v>
      </c>
    </row>
    <row r="1762" spans="1:12" ht="114.75" x14ac:dyDescent="0.2">
      <c r="A1762" s="231" t="s">
        <v>432</v>
      </c>
      <c r="B1762" s="231" t="s">
        <v>3860</v>
      </c>
      <c r="C1762" s="44" t="s">
        <v>2617</v>
      </c>
      <c r="D1762" s="231" t="s">
        <v>4066</v>
      </c>
      <c r="E1762" s="232" t="s">
        <v>4067</v>
      </c>
      <c r="F1762" s="231" t="s">
        <v>117</v>
      </c>
      <c r="G1762" s="226" t="s">
        <v>62</v>
      </c>
      <c r="H1762" s="231" t="s">
        <v>111</v>
      </c>
      <c r="I1762" s="231" t="s">
        <v>528</v>
      </c>
      <c r="J1762" s="82" t="s">
        <v>3863</v>
      </c>
      <c r="K1762" s="82" t="s">
        <v>1467</v>
      </c>
      <c r="L1762" s="49">
        <v>44306</v>
      </c>
    </row>
    <row r="1763" spans="1:12" ht="76.5" x14ac:dyDescent="0.2">
      <c r="A1763" s="44" t="s">
        <v>432</v>
      </c>
      <c r="B1763" s="44" t="s">
        <v>3860</v>
      </c>
      <c r="C1763" s="44" t="s">
        <v>2617</v>
      </c>
      <c r="D1763" s="44" t="s">
        <v>4068</v>
      </c>
      <c r="E1763" s="232" t="s">
        <v>4069</v>
      </c>
      <c r="F1763" s="44" t="s">
        <v>117</v>
      </c>
      <c r="G1763" s="52" t="s">
        <v>62</v>
      </c>
      <c r="H1763" s="44" t="s">
        <v>111</v>
      </c>
      <c r="I1763" s="44" t="s">
        <v>528</v>
      </c>
      <c r="J1763" s="82" t="s">
        <v>3863</v>
      </c>
      <c r="K1763" s="82" t="s">
        <v>4070</v>
      </c>
      <c r="L1763" s="49">
        <v>44306</v>
      </c>
    </row>
    <row r="1764" spans="1:12" ht="38.25" x14ac:dyDescent="0.2">
      <c r="A1764" s="44" t="s">
        <v>432</v>
      </c>
      <c r="B1764" s="44" t="s">
        <v>3860</v>
      </c>
      <c r="C1764" s="44" t="s">
        <v>2617</v>
      </c>
      <c r="D1764" s="44" t="s">
        <v>4071</v>
      </c>
      <c r="E1764" s="232" t="s">
        <v>4072</v>
      </c>
      <c r="F1764" s="44" t="s">
        <v>117</v>
      </c>
      <c r="G1764" s="52" t="s">
        <v>62</v>
      </c>
      <c r="H1764" s="44" t="s">
        <v>111</v>
      </c>
      <c r="I1764" s="44" t="s">
        <v>528</v>
      </c>
      <c r="J1764" s="82" t="s">
        <v>3863</v>
      </c>
      <c r="K1764" s="82" t="s">
        <v>4070</v>
      </c>
      <c r="L1764" s="49">
        <v>44302</v>
      </c>
    </row>
    <row r="1765" spans="1:12" ht="51" x14ac:dyDescent="0.2">
      <c r="A1765" s="44" t="s">
        <v>432</v>
      </c>
      <c r="B1765" s="44" t="s">
        <v>3860</v>
      </c>
      <c r="C1765" s="44" t="s">
        <v>2617</v>
      </c>
      <c r="D1765" s="44" t="s">
        <v>4073</v>
      </c>
      <c r="E1765" s="232" t="s">
        <v>4074</v>
      </c>
      <c r="F1765" s="44" t="s">
        <v>117</v>
      </c>
      <c r="G1765" s="52" t="s">
        <v>62</v>
      </c>
      <c r="H1765" s="44" t="s">
        <v>111</v>
      </c>
      <c r="I1765" s="44" t="s">
        <v>528</v>
      </c>
      <c r="J1765" s="82" t="s">
        <v>3863</v>
      </c>
      <c r="K1765" s="82" t="s">
        <v>4070</v>
      </c>
      <c r="L1765" s="49">
        <v>44307</v>
      </c>
    </row>
    <row r="1766" spans="1:12" ht="89.25" x14ac:dyDescent="0.2">
      <c r="A1766" s="44" t="s">
        <v>432</v>
      </c>
      <c r="B1766" s="44" t="s">
        <v>3860</v>
      </c>
      <c r="C1766" s="44" t="s">
        <v>2617</v>
      </c>
      <c r="D1766" s="44" t="s">
        <v>4075</v>
      </c>
      <c r="E1766" s="232" t="s">
        <v>4076</v>
      </c>
      <c r="F1766" s="44" t="s">
        <v>117</v>
      </c>
      <c r="G1766" s="52" t="s">
        <v>62</v>
      </c>
      <c r="H1766" s="44" t="s">
        <v>111</v>
      </c>
      <c r="I1766" s="44" t="s">
        <v>528</v>
      </c>
      <c r="J1766" s="82" t="s">
        <v>3863</v>
      </c>
      <c r="K1766" s="82" t="s">
        <v>1467</v>
      </c>
      <c r="L1766" s="49">
        <v>44167</v>
      </c>
    </row>
    <row r="1767" spans="1:12" ht="89.25" x14ac:dyDescent="0.2">
      <c r="A1767" s="52" t="s">
        <v>432</v>
      </c>
      <c r="B1767" s="52" t="s">
        <v>3860</v>
      </c>
      <c r="C1767" s="44" t="s">
        <v>2617</v>
      </c>
      <c r="D1767" s="52" t="s">
        <v>3940</v>
      </c>
      <c r="E1767" s="234" t="s">
        <v>4077</v>
      </c>
      <c r="F1767" s="52" t="s">
        <v>117</v>
      </c>
      <c r="G1767" s="52" t="s">
        <v>62</v>
      </c>
      <c r="H1767" s="52" t="s">
        <v>111</v>
      </c>
      <c r="I1767" s="52" t="s">
        <v>528</v>
      </c>
      <c r="J1767" s="82" t="s">
        <v>3878</v>
      </c>
      <c r="K1767" s="52" t="s">
        <v>4078</v>
      </c>
      <c r="L1767" s="49">
        <v>44307</v>
      </c>
    </row>
    <row r="1768" spans="1:12" ht="89.25" x14ac:dyDescent="0.2">
      <c r="A1768" s="44" t="s">
        <v>432</v>
      </c>
      <c r="B1768" s="44" t="s">
        <v>3860</v>
      </c>
      <c r="C1768" s="44" t="s">
        <v>2617</v>
      </c>
      <c r="D1768" s="44" t="s">
        <v>4079</v>
      </c>
      <c r="E1768" s="232" t="s">
        <v>4080</v>
      </c>
      <c r="F1768" s="44" t="s">
        <v>117</v>
      </c>
      <c r="G1768" s="52" t="s">
        <v>62</v>
      </c>
      <c r="H1768" s="44" t="s">
        <v>111</v>
      </c>
      <c r="I1768" s="44" t="s">
        <v>27</v>
      </c>
      <c r="J1768" s="82" t="s">
        <v>3964</v>
      </c>
      <c r="K1768" s="82" t="s">
        <v>1467</v>
      </c>
      <c r="L1768" s="49">
        <v>44309</v>
      </c>
    </row>
    <row r="1769" spans="1:12" ht="76.5" x14ac:dyDescent="0.2">
      <c r="A1769" s="44" t="s">
        <v>432</v>
      </c>
      <c r="B1769" s="44" t="s">
        <v>3860</v>
      </c>
      <c r="C1769" s="44" t="s">
        <v>2617</v>
      </c>
      <c r="D1769" s="44" t="s">
        <v>4081</v>
      </c>
      <c r="E1769" s="232" t="s">
        <v>4082</v>
      </c>
      <c r="F1769" s="44" t="s">
        <v>117</v>
      </c>
      <c r="G1769" s="52" t="s">
        <v>62</v>
      </c>
      <c r="H1769" s="44" t="s">
        <v>111</v>
      </c>
      <c r="I1769" s="44" t="s">
        <v>528</v>
      </c>
      <c r="J1769" s="82" t="s">
        <v>3863</v>
      </c>
      <c r="K1769" s="82" t="s">
        <v>1467</v>
      </c>
      <c r="L1769" s="49">
        <v>44312</v>
      </c>
    </row>
    <row r="1770" spans="1:12" ht="76.5" x14ac:dyDescent="0.2">
      <c r="A1770" s="44" t="s">
        <v>432</v>
      </c>
      <c r="B1770" s="44" t="s">
        <v>3860</v>
      </c>
      <c r="C1770" s="44" t="s">
        <v>2617</v>
      </c>
      <c r="D1770" s="44" t="s">
        <v>3938</v>
      </c>
      <c r="E1770" s="234" t="s">
        <v>4083</v>
      </c>
      <c r="F1770" s="44" t="s">
        <v>117</v>
      </c>
      <c r="G1770" s="52" t="s">
        <v>62</v>
      </c>
      <c r="H1770" s="44" t="s">
        <v>111</v>
      </c>
      <c r="I1770" s="44" t="s">
        <v>2556</v>
      </c>
      <c r="J1770" s="82" t="s">
        <v>3863</v>
      </c>
      <c r="K1770" s="82" t="s">
        <v>4084</v>
      </c>
      <c r="L1770" s="49">
        <v>44312</v>
      </c>
    </row>
    <row r="1771" spans="1:12" ht="114.75" x14ac:dyDescent="0.2">
      <c r="A1771" s="44" t="s">
        <v>432</v>
      </c>
      <c r="B1771" s="44" t="s">
        <v>3860</v>
      </c>
      <c r="C1771" s="44" t="s">
        <v>2617</v>
      </c>
      <c r="D1771" s="44" t="s">
        <v>3942</v>
      </c>
      <c r="E1771" s="234" t="s">
        <v>4085</v>
      </c>
      <c r="F1771" s="44" t="s">
        <v>117</v>
      </c>
      <c r="G1771" s="52" t="s">
        <v>62</v>
      </c>
      <c r="H1771" s="44" t="s">
        <v>111</v>
      </c>
      <c r="I1771" s="44" t="s">
        <v>528</v>
      </c>
      <c r="J1771" s="82" t="s">
        <v>3878</v>
      </c>
      <c r="K1771" s="82" t="s">
        <v>4057</v>
      </c>
      <c r="L1771" s="49">
        <v>44312</v>
      </c>
    </row>
    <row r="1772" spans="1:12" ht="51" x14ac:dyDescent="0.2">
      <c r="A1772" s="44" t="s">
        <v>432</v>
      </c>
      <c r="B1772" s="44" t="s">
        <v>3860</v>
      </c>
      <c r="C1772" s="44" t="s">
        <v>2617</v>
      </c>
      <c r="D1772" s="44" t="s">
        <v>4086</v>
      </c>
      <c r="E1772" s="232" t="s">
        <v>4087</v>
      </c>
      <c r="F1772" s="44" t="s">
        <v>117</v>
      </c>
      <c r="G1772" s="52" t="s">
        <v>62</v>
      </c>
      <c r="H1772" s="44" t="s">
        <v>111</v>
      </c>
      <c r="I1772" s="44" t="s">
        <v>528</v>
      </c>
      <c r="J1772" s="82" t="s">
        <v>3863</v>
      </c>
      <c r="K1772" s="82" t="s">
        <v>1467</v>
      </c>
      <c r="L1772" s="49">
        <v>44315</v>
      </c>
    </row>
    <row r="1773" spans="1:12" ht="114.75" x14ac:dyDescent="0.2">
      <c r="A1773" s="44" t="s">
        <v>432</v>
      </c>
      <c r="B1773" s="44" t="s">
        <v>3860</v>
      </c>
      <c r="C1773" s="44" t="s">
        <v>2617</v>
      </c>
      <c r="D1773" s="231" t="s">
        <v>4088</v>
      </c>
      <c r="E1773" s="232" t="s">
        <v>4089</v>
      </c>
      <c r="F1773" s="231" t="s">
        <v>117</v>
      </c>
      <c r="G1773" s="226" t="s">
        <v>62</v>
      </c>
      <c r="H1773" s="231" t="s">
        <v>111</v>
      </c>
      <c r="I1773" s="231" t="s">
        <v>528</v>
      </c>
      <c r="J1773" s="82" t="s">
        <v>3863</v>
      </c>
      <c r="K1773" s="82" t="s">
        <v>4090</v>
      </c>
      <c r="L1773" s="49">
        <v>44316</v>
      </c>
    </row>
    <row r="1774" spans="1:12" ht="114.75" x14ac:dyDescent="0.2">
      <c r="A1774" s="44" t="s">
        <v>432</v>
      </c>
      <c r="B1774" s="44" t="s">
        <v>3860</v>
      </c>
      <c r="C1774" s="44" t="s">
        <v>2617</v>
      </c>
      <c r="D1774" s="44" t="s">
        <v>4091</v>
      </c>
      <c r="E1774" s="232" t="s">
        <v>4092</v>
      </c>
      <c r="F1774" s="44" t="s">
        <v>117</v>
      </c>
      <c r="G1774" s="52" t="s">
        <v>62</v>
      </c>
      <c r="H1774" s="44" t="s">
        <v>111</v>
      </c>
      <c r="I1774" s="44" t="s">
        <v>528</v>
      </c>
      <c r="J1774" s="82" t="s">
        <v>3863</v>
      </c>
      <c r="K1774" s="82" t="s">
        <v>1467</v>
      </c>
      <c r="L1774" s="49">
        <v>44319</v>
      </c>
    </row>
    <row r="1775" spans="1:12" ht="63.75" x14ac:dyDescent="0.2">
      <c r="A1775" s="44" t="s">
        <v>432</v>
      </c>
      <c r="B1775" s="44" t="s">
        <v>3860</v>
      </c>
      <c r="C1775" s="44" t="s">
        <v>2617</v>
      </c>
      <c r="D1775" s="44" t="s">
        <v>4093</v>
      </c>
      <c r="E1775" s="232" t="s">
        <v>4094</v>
      </c>
      <c r="F1775" s="44" t="s">
        <v>117</v>
      </c>
      <c r="G1775" s="52" t="s">
        <v>62</v>
      </c>
      <c r="H1775" s="44" t="s">
        <v>111</v>
      </c>
      <c r="I1775" s="44" t="s">
        <v>528</v>
      </c>
      <c r="J1775" s="82" t="s">
        <v>3863</v>
      </c>
      <c r="K1775" s="82" t="s">
        <v>3910</v>
      </c>
      <c r="L1775" s="49">
        <v>44314</v>
      </c>
    </row>
    <row r="1776" spans="1:12" ht="63.75" x14ac:dyDescent="0.2">
      <c r="A1776" s="44" t="s">
        <v>432</v>
      </c>
      <c r="B1776" s="44" t="s">
        <v>3860</v>
      </c>
      <c r="C1776" s="44" t="s">
        <v>2617</v>
      </c>
      <c r="D1776" s="44" t="s">
        <v>4095</v>
      </c>
      <c r="E1776" s="232" t="s">
        <v>4096</v>
      </c>
      <c r="F1776" s="44" t="s">
        <v>117</v>
      </c>
      <c r="G1776" s="52" t="s">
        <v>62</v>
      </c>
      <c r="H1776" s="44" t="s">
        <v>111</v>
      </c>
      <c r="I1776" s="44" t="s">
        <v>528</v>
      </c>
      <c r="J1776" s="82" t="s">
        <v>3863</v>
      </c>
      <c r="K1776" s="82" t="s">
        <v>1467</v>
      </c>
      <c r="L1776" s="49">
        <v>44323</v>
      </c>
    </row>
    <row r="1777" spans="1:12" ht="165.75" x14ac:dyDescent="0.2">
      <c r="A1777" s="44" t="s">
        <v>432</v>
      </c>
      <c r="B1777" s="44" t="s">
        <v>3860</v>
      </c>
      <c r="C1777" s="44" t="s">
        <v>2617</v>
      </c>
      <c r="D1777" s="44" t="s">
        <v>4097</v>
      </c>
      <c r="E1777" s="232" t="s">
        <v>4098</v>
      </c>
      <c r="F1777" s="44" t="s">
        <v>117</v>
      </c>
      <c r="G1777" s="52" t="s">
        <v>62</v>
      </c>
      <c r="H1777" s="44" t="s">
        <v>111</v>
      </c>
      <c r="I1777" s="44" t="s">
        <v>528</v>
      </c>
      <c r="J1777" s="82" t="s">
        <v>3863</v>
      </c>
      <c r="K1777" s="82" t="s">
        <v>1467</v>
      </c>
      <c r="L1777" s="49">
        <v>44323</v>
      </c>
    </row>
    <row r="1778" spans="1:12" ht="38.25" x14ac:dyDescent="0.2">
      <c r="A1778" s="44" t="s">
        <v>432</v>
      </c>
      <c r="B1778" s="44" t="s">
        <v>3860</v>
      </c>
      <c r="C1778" s="44" t="s">
        <v>2617</v>
      </c>
      <c r="D1778" s="52" t="s">
        <v>4099</v>
      </c>
      <c r="E1778" s="232" t="s">
        <v>4100</v>
      </c>
      <c r="F1778" s="52" t="s">
        <v>117</v>
      </c>
      <c r="G1778" s="52" t="s">
        <v>62</v>
      </c>
      <c r="H1778" s="52" t="s">
        <v>111</v>
      </c>
      <c r="I1778" s="52" t="s">
        <v>528</v>
      </c>
      <c r="J1778" s="82" t="s">
        <v>3863</v>
      </c>
      <c r="K1778" s="82" t="s">
        <v>1467</v>
      </c>
      <c r="L1778" s="49">
        <v>44326</v>
      </c>
    </row>
    <row r="1779" spans="1:12" ht="153" x14ac:dyDescent="0.2">
      <c r="A1779" s="44" t="s">
        <v>432</v>
      </c>
      <c r="B1779" s="44" t="s">
        <v>3860</v>
      </c>
      <c r="C1779" s="44" t="s">
        <v>2617</v>
      </c>
      <c r="D1779" s="44" t="s">
        <v>4101</v>
      </c>
      <c r="E1779" s="234" t="s">
        <v>4102</v>
      </c>
      <c r="F1779" s="44" t="s">
        <v>117</v>
      </c>
      <c r="G1779" s="52" t="s">
        <v>62</v>
      </c>
      <c r="H1779" s="44" t="s">
        <v>111</v>
      </c>
      <c r="I1779" s="44" t="s">
        <v>27</v>
      </c>
      <c r="J1779" s="82" t="s">
        <v>3878</v>
      </c>
      <c r="K1779" s="82" t="s">
        <v>4103</v>
      </c>
      <c r="L1779" s="49">
        <v>44327</v>
      </c>
    </row>
    <row r="1780" spans="1:12" ht="76.5" x14ac:dyDescent="0.2">
      <c r="A1780" s="44" t="s">
        <v>432</v>
      </c>
      <c r="B1780" s="44" t="s">
        <v>3860</v>
      </c>
      <c r="C1780" s="44" t="s">
        <v>2617</v>
      </c>
      <c r="D1780" s="44" t="s">
        <v>3979</v>
      </c>
      <c r="E1780" s="234" t="s">
        <v>4104</v>
      </c>
      <c r="F1780" s="44" t="s">
        <v>117</v>
      </c>
      <c r="G1780" s="52" t="s">
        <v>62</v>
      </c>
      <c r="H1780" s="44" t="s">
        <v>111</v>
      </c>
      <c r="I1780" s="44" t="s">
        <v>528</v>
      </c>
      <c r="J1780" s="82" t="s">
        <v>3957</v>
      </c>
      <c r="K1780" s="82" t="s">
        <v>4105</v>
      </c>
      <c r="L1780" s="49">
        <v>44322</v>
      </c>
    </row>
    <row r="1781" spans="1:12" ht="76.5" x14ac:dyDescent="0.2">
      <c r="A1781" s="44" t="s">
        <v>432</v>
      </c>
      <c r="B1781" s="44" t="s">
        <v>3860</v>
      </c>
      <c r="C1781" s="44" t="s">
        <v>2617</v>
      </c>
      <c r="D1781" s="44" t="s">
        <v>3938</v>
      </c>
      <c r="E1781" s="234" t="s">
        <v>4106</v>
      </c>
      <c r="F1781" s="44" t="s">
        <v>117</v>
      </c>
      <c r="G1781" s="52" t="s">
        <v>62</v>
      </c>
      <c r="H1781" s="44" t="s">
        <v>111</v>
      </c>
      <c r="I1781" s="44" t="s">
        <v>2556</v>
      </c>
      <c r="J1781" s="82" t="s">
        <v>3863</v>
      </c>
      <c r="K1781" s="82" t="s">
        <v>4084</v>
      </c>
      <c r="L1781" s="49">
        <v>44312</v>
      </c>
    </row>
    <row r="1782" spans="1:12" ht="140.25" x14ac:dyDescent="0.2">
      <c r="A1782" s="44" t="s">
        <v>432</v>
      </c>
      <c r="B1782" s="44" t="s">
        <v>3860</v>
      </c>
      <c r="C1782" s="44" t="s">
        <v>2617</v>
      </c>
      <c r="D1782" s="44" t="s">
        <v>3972</v>
      </c>
      <c r="E1782" s="234" t="s">
        <v>4107</v>
      </c>
      <c r="F1782" s="44" t="s">
        <v>117</v>
      </c>
      <c r="G1782" s="52" t="s">
        <v>62</v>
      </c>
      <c r="H1782" s="44" t="s">
        <v>111</v>
      </c>
      <c r="I1782" s="44" t="s">
        <v>528</v>
      </c>
      <c r="J1782" s="82" t="s">
        <v>3878</v>
      </c>
      <c r="K1782" s="82" t="s">
        <v>4108</v>
      </c>
      <c r="L1782" s="49">
        <v>44341</v>
      </c>
    </row>
    <row r="1783" spans="1:12" ht="51" x14ac:dyDescent="0.2">
      <c r="A1783" s="44" t="s">
        <v>432</v>
      </c>
      <c r="B1783" s="44" t="s">
        <v>3860</v>
      </c>
      <c r="C1783" s="44" t="s">
        <v>2617</v>
      </c>
      <c r="D1783" s="231" t="s">
        <v>4109</v>
      </c>
      <c r="E1783" s="232" t="s">
        <v>4110</v>
      </c>
      <c r="F1783" s="231" t="s">
        <v>117</v>
      </c>
      <c r="G1783" s="226" t="s">
        <v>62</v>
      </c>
      <c r="H1783" s="231" t="s">
        <v>111</v>
      </c>
      <c r="I1783" s="231" t="s">
        <v>528</v>
      </c>
      <c r="J1783" s="82" t="s">
        <v>3863</v>
      </c>
      <c r="K1783" s="82" t="s">
        <v>1467</v>
      </c>
      <c r="L1783" s="49">
        <v>44342</v>
      </c>
    </row>
    <row r="1784" spans="1:12" ht="165.75" x14ac:dyDescent="0.2">
      <c r="A1784" s="44" t="s">
        <v>432</v>
      </c>
      <c r="B1784" s="44" t="s">
        <v>3860</v>
      </c>
      <c r="C1784" s="44" t="s">
        <v>2617</v>
      </c>
      <c r="D1784" s="44" t="s">
        <v>4111</v>
      </c>
      <c r="E1784" s="232" t="s">
        <v>4112</v>
      </c>
      <c r="F1784" s="44" t="s">
        <v>117</v>
      </c>
      <c r="G1784" s="52" t="s">
        <v>62</v>
      </c>
      <c r="H1784" s="44" t="s">
        <v>111</v>
      </c>
      <c r="I1784" s="44" t="s">
        <v>528</v>
      </c>
      <c r="J1784" s="82" t="s">
        <v>3863</v>
      </c>
      <c r="K1784" s="82" t="s">
        <v>1467</v>
      </c>
      <c r="L1784" s="49">
        <v>44343</v>
      </c>
    </row>
    <row r="1785" spans="1:12" ht="38.25" x14ac:dyDescent="0.2">
      <c r="A1785" s="44" t="s">
        <v>432</v>
      </c>
      <c r="B1785" s="44" t="s">
        <v>3860</v>
      </c>
      <c r="C1785" s="44" t="s">
        <v>2617</v>
      </c>
      <c r="D1785" s="44" t="s">
        <v>4113</v>
      </c>
      <c r="E1785" s="232" t="s">
        <v>4114</v>
      </c>
      <c r="F1785" s="44" t="s">
        <v>117</v>
      </c>
      <c r="G1785" s="52" t="s">
        <v>62</v>
      </c>
      <c r="H1785" s="44" t="s">
        <v>111</v>
      </c>
      <c r="I1785" s="44" t="s">
        <v>528</v>
      </c>
      <c r="J1785" s="232" t="s">
        <v>4115</v>
      </c>
      <c r="K1785" s="82" t="s">
        <v>1467</v>
      </c>
      <c r="L1785" s="233">
        <v>44349</v>
      </c>
    </row>
    <row r="1786" spans="1:12" ht="51" x14ac:dyDescent="0.2">
      <c r="A1786" s="44" t="s">
        <v>432</v>
      </c>
      <c r="B1786" s="44" t="s">
        <v>3860</v>
      </c>
      <c r="C1786" s="44" t="s">
        <v>2617</v>
      </c>
      <c r="D1786" s="44" t="s">
        <v>4116</v>
      </c>
      <c r="E1786" s="232" t="s">
        <v>4117</v>
      </c>
      <c r="F1786" s="44" t="s">
        <v>117</v>
      </c>
      <c r="G1786" s="52" t="s">
        <v>62</v>
      </c>
      <c r="H1786" s="44" t="s">
        <v>111</v>
      </c>
      <c r="I1786" s="44" t="s">
        <v>528</v>
      </c>
      <c r="J1786" s="232" t="s">
        <v>4115</v>
      </c>
      <c r="K1786" s="82" t="s">
        <v>1467</v>
      </c>
      <c r="L1786" s="233">
        <v>44349</v>
      </c>
    </row>
    <row r="1787" spans="1:12" ht="38.25" x14ac:dyDescent="0.2">
      <c r="A1787" s="44" t="s">
        <v>432</v>
      </c>
      <c r="B1787" s="44" t="s">
        <v>3860</v>
      </c>
      <c r="C1787" s="44" t="s">
        <v>2617</v>
      </c>
      <c r="D1787" s="44" t="s">
        <v>4118</v>
      </c>
      <c r="E1787" s="232" t="s">
        <v>4119</v>
      </c>
      <c r="F1787" s="44" t="s">
        <v>117</v>
      </c>
      <c r="G1787" s="52" t="s">
        <v>62</v>
      </c>
      <c r="H1787" s="44" t="s">
        <v>111</v>
      </c>
      <c r="I1787" s="44" t="s">
        <v>528</v>
      </c>
      <c r="J1787" s="232" t="s">
        <v>4115</v>
      </c>
      <c r="K1787" s="82" t="s">
        <v>1467</v>
      </c>
      <c r="L1787" s="233">
        <v>44349</v>
      </c>
    </row>
    <row r="1788" spans="1:12" ht="140.25" x14ac:dyDescent="0.2">
      <c r="A1788" s="44" t="s">
        <v>432</v>
      </c>
      <c r="B1788" s="44" t="s">
        <v>3860</v>
      </c>
      <c r="C1788" s="44" t="s">
        <v>2617</v>
      </c>
      <c r="D1788" s="44" t="s">
        <v>4120</v>
      </c>
      <c r="E1788" s="232" t="s">
        <v>4121</v>
      </c>
      <c r="F1788" s="44" t="s">
        <v>117</v>
      </c>
      <c r="G1788" s="52" t="s">
        <v>62</v>
      </c>
      <c r="H1788" s="44" t="s">
        <v>111</v>
      </c>
      <c r="I1788" s="44" t="s">
        <v>528</v>
      </c>
      <c r="J1788" s="232" t="s">
        <v>4115</v>
      </c>
      <c r="K1788" s="82" t="s">
        <v>4122</v>
      </c>
      <c r="L1788" s="233">
        <v>44343</v>
      </c>
    </row>
    <row r="1789" spans="1:12" ht="76.5" x14ac:dyDescent="0.2">
      <c r="A1789" s="44" t="s">
        <v>432</v>
      </c>
      <c r="B1789" s="44" t="s">
        <v>3860</v>
      </c>
      <c r="C1789" s="44" t="s">
        <v>2617</v>
      </c>
      <c r="D1789" s="44" t="s">
        <v>4123</v>
      </c>
      <c r="E1789" s="232" t="s">
        <v>4124</v>
      </c>
      <c r="F1789" s="44" t="s">
        <v>117</v>
      </c>
      <c r="G1789" s="52" t="s">
        <v>62</v>
      </c>
      <c r="H1789" s="44" t="s">
        <v>111</v>
      </c>
      <c r="I1789" s="44" t="s">
        <v>528</v>
      </c>
      <c r="J1789" s="232" t="s">
        <v>4115</v>
      </c>
      <c r="K1789" s="82" t="s">
        <v>1467</v>
      </c>
      <c r="L1789" s="233">
        <v>44349</v>
      </c>
    </row>
    <row r="1790" spans="1:12" ht="38.25" x14ac:dyDescent="0.2">
      <c r="A1790" s="44" t="s">
        <v>432</v>
      </c>
      <c r="B1790" s="44" t="s">
        <v>3860</v>
      </c>
      <c r="C1790" s="44" t="s">
        <v>2617</v>
      </c>
      <c r="D1790" s="44" t="s">
        <v>4125</v>
      </c>
      <c r="E1790" s="232" t="s">
        <v>4126</v>
      </c>
      <c r="F1790" s="44" t="s">
        <v>117</v>
      </c>
      <c r="G1790" s="52" t="s">
        <v>62</v>
      </c>
      <c r="H1790" s="44" t="s">
        <v>111</v>
      </c>
      <c r="I1790" s="44" t="s">
        <v>528</v>
      </c>
      <c r="J1790" s="232" t="s">
        <v>4115</v>
      </c>
      <c r="K1790" s="82" t="s">
        <v>1467</v>
      </c>
      <c r="L1790" s="233">
        <v>44354</v>
      </c>
    </row>
    <row r="1791" spans="1:12" ht="89.25" x14ac:dyDescent="0.2">
      <c r="A1791" s="44" t="s">
        <v>432</v>
      </c>
      <c r="B1791" s="44" t="s">
        <v>3860</v>
      </c>
      <c r="C1791" s="44" t="s">
        <v>2617</v>
      </c>
      <c r="D1791" s="44" t="s">
        <v>4127</v>
      </c>
      <c r="E1791" s="232" t="s">
        <v>4128</v>
      </c>
      <c r="F1791" s="44" t="s">
        <v>117</v>
      </c>
      <c r="G1791" s="52" t="s">
        <v>62</v>
      </c>
      <c r="H1791" s="44" t="s">
        <v>111</v>
      </c>
      <c r="I1791" s="44" t="s">
        <v>528</v>
      </c>
      <c r="J1791" s="232" t="s">
        <v>4115</v>
      </c>
      <c r="K1791" s="82" t="s">
        <v>1467</v>
      </c>
      <c r="L1791" s="233">
        <v>44354</v>
      </c>
    </row>
    <row r="1792" spans="1:12" ht="76.5" x14ac:dyDescent="0.2">
      <c r="A1792" s="44" t="s">
        <v>432</v>
      </c>
      <c r="B1792" s="44" t="s">
        <v>3860</v>
      </c>
      <c r="C1792" s="44" t="s">
        <v>2617</v>
      </c>
      <c r="D1792" s="44" t="s">
        <v>4129</v>
      </c>
      <c r="E1792" s="234" t="s">
        <v>4130</v>
      </c>
      <c r="F1792" s="44" t="s">
        <v>117</v>
      </c>
      <c r="G1792" s="52" t="s">
        <v>62</v>
      </c>
      <c r="H1792" s="44" t="s">
        <v>111</v>
      </c>
      <c r="I1792" s="44" t="s">
        <v>528</v>
      </c>
      <c r="J1792" s="232" t="s">
        <v>4131</v>
      </c>
      <c r="K1792" s="82" t="s">
        <v>4132</v>
      </c>
      <c r="L1792" s="233">
        <v>44351</v>
      </c>
    </row>
    <row r="1793" spans="1:12" ht="51" x14ac:dyDescent="0.2">
      <c r="A1793" s="44" t="s">
        <v>432</v>
      </c>
      <c r="B1793" s="44" t="s">
        <v>3860</v>
      </c>
      <c r="C1793" s="44" t="s">
        <v>2617</v>
      </c>
      <c r="D1793" s="44" t="s">
        <v>4133</v>
      </c>
      <c r="E1793" s="232" t="s">
        <v>4134</v>
      </c>
      <c r="F1793" s="44" t="s">
        <v>117</v>
      </c>
      <c r="G1793" s="52" t="s">
        <v>62</v>
      </c>
      <c r="H1793" s="44" t="s">
        <v>111</v>
      </c>
      <c r="I1793" s="44" t="s">
        <v>528</v>
      </c>
      <c r="J1793" s="232" t="s">
        <v>4115</v>
      </c>
      <c r="K1793" s="82" t="s">
        <v>1467</v>
      </c>
      <c r="L1793" s="233">
        <v>44355</v>
      </c>
    </row>
    <row r="1794" spans="1:12" ht="63.75" x14ac:dyDescent="0.2">
      <c r="A1794" s="44" t="s">
        <v>432</v>
      </c>
      <c r="B1794" s="44" t="s">
        <v>3860</v>
      </c>
      <c r="C1794" s="44" t="s">
        <v>2617</v>
      </c>
      <c r="D1794" s="44" t="s">
        <v>4135</v>
      </c>
      <c r="E1794" s="82" t="s">
        <v>4136</v>
      </c>
      <c r="F1794" s="44" t="s">
        <v>117</v>
      </c>
      <c r="G1794" s="52" t="s">
        <v>62</v>
      </c>
      <c r="H1794" s="44" t="s">
        <v>111</v>
      </c>
      <c r="I1794" s="44" t="s">
        <v>528</v>
      </c>
      <c r="J1794" s="232" t="s">
        <v>4115</v>
      </c>
      <c r="K1794" s="82" t="s">
        <v>1467</v>
      </c>
      <c r="L1794" s="233">
        <v>44357</v>
      </c>
    </row>
    <row r="1795" spans="1:12" ht="76.5" x14ac:dyDescent="0.2">
      <c r="A1795" s="44" t="s">
        <v>432</v>
      </c>
      <c r="B1795" s="44" t="s">
        <v>3860</v>
      </c>
      <c r="C1795" s="44" t="s">
        <v>2617</v>
      </c>
      <c r="D1795" s="44" t="s">
        <v>4137</v>
      </c>
      <c r="E1795" s="234" t="s">
        <v>4138</v>
      </c>
      <c r="F1795" s="44" t="s">
        <v>117</v>
      </c>
      <c r="G1795" s="52" t="s">
        <v>62</v>
      </c>
      <c r="H1795" s="44" t="s">
        <v>111</v>
      </c>
      <c r="I1795" s="44" t="s">
        <v>528</v>
      </c>
      <c r="J1795" s="82" t="s">
        <v>4139</v>
      </c>
      <c r="K1795" s="82" t="s">
        <v>1467</v>
      </c>
      <c r="L1795" s="233">
        <v>44358</v>
      </c>
    </row>
    <row r="1796" spans="1:12" ht="63.75" x14ac:dyDescent="0.2">
      <c r="A1796" s="44" t="s">
        <v>432</v>
      </c>
      <c r="B1796" s="44" t="s">
        <v>3860</v>
      </c>
      <c r="C1796" s="44" t="s">
        <v>2617</v>
      </c>
      <c r="D1796" s="44" t="s">
        <v>4140</v>
      </c>
      <c r="E1796" s="82" t="s">
        <v>4141</v>
      </c>
      <c r="F1796" s="44" t="s">
        <v>117</v>
      </c>
      <c r="G1796" s="52" t="s">
        <v>62</v>
      </c>
      <c r="H1796" s="44" t="s">
        <v>111</v>
      </c>
      <c r="I1796" s="44" t="s">
        <v>528</v>
      </c>
      <c r="J1796" s="82" t="s">
        <v>3863</v>
      </c>
      <c r="K1796" s="82" t="s">
        <v>1467</v>
      </c>
      <c r="L1796" s="233">
        <v>44361</v>
      </c>
    </row>
    <row r="1797" spans="1:12" ht="89.25" x14ac:dyDescent="0.2">
      <c r="A1797" s="44" t="s">
        <v>432</v>
      </c>
      <c r="B1797" s="44" t="s">
        <v>3860</v>
      </c>
      <c r="C1797" s="44" t="s">
        <v>2617</v>
      </c>
      <c r="D1797" s="44" t="s">
        <v>4142</v>
      </c>
      <c r="E1797" s="232" t="s">
        <v>4143</v>
      </c>
      <c r="F1797" s="44" t="s">
        <v>117</v>
      </c>
      <c r="G1797" s="52" t="s">
        <v>62</v>
      </c>
      <c r="H1797" s="44" t="s">
        <v>111</v>
      </c>
      <c r="I1797" s="44" t="s">
        <v>528</v>
      </c>
      <c r="J1797" s="82" t="s">
        <v>3863</v>
      </c>
      <c r="K1797" s="82" t="s">
        <v>1467</v>
      </c>
      <c r="L1797" s="233">
        <v>44355</v>
      </c>
    </row>
    <row r="1798" spans="1:12" ht="51" x14ac:dyDescent="0.2">
      <c r="A1798" s="44" t="s">
        <v>432</v>
      </c>
      <c r="B1798" s="44" t="s">
        <v>3860</v>
      </c>
      <c r="C1798" s="44" t="s">
        <v>2617</v>
      </c>
      <c r="D1798" s="44" t="s">
        <v>4144</v>
      </c>
      <c r="E1798" s="232" t="s">
        <v>4145</v>
      </c>
      <c r="F1798" s="44" t="s">
        <v>117</v>
      </c>
      <c r="G1798" s="52" t="s">
        <v>62</v>
      </c>
      <c r="H1798" s="44" t="s">
        <v>111</v>
      </c>
      <c r="I1798" s="44" t="s">
        <v>528</v>
      </c>
      <c r="J1798" s="82" t="s">
        <v>3863</v>
      </c>
      <c r="K1798" s="82" t="s">
        <v>1467</v>
      </c>
      <c r="L1798" s="233">
        <v>44365</v>
      </c>
    </row>
    <row r="1799" spans="1:12" ht="76.5" x14ac:dyDescent="0.2">
      <c r="A1799" s="44" t="s">
        <v>432</v>
      </c>
      <c r="B1799" s="44" t="s">
        <v>3860</v>
      </c>
      <c r="C1799" s="44" t="s">
        <v>2617</v>
      </c>
      <c r="D1799" s="44" t="s">
        <v>4146</v>
      </c>
      <c r="E1799" s="232" t="s">
        <v>4147</v>
      </c>
      <c r="F1799" s="44" t="s">
        <v>117</v>
      </c>
      <c r="G1799" s="52" t="s">
        <v>62</v>
      </c>
      <c r="H1799" s="44" t="s">
        <v>111</v>
      </c>
      <c r="I1799" s="44" t="s">
        <v>528</v>
      </c>
      <c r="J1799" s="82" t="s">
        <v>3863</v>
      </c>
      <c r="K1799" s="82" t="s">
        <v>1467</v>
      </c>
      <c r="L1799" s="233">
        <v>44368</v>
      </c>
    </row>
    <row r="1800" spans="1:12" ht="63.75" x14ac:dyDescent="0.2">
      <c r="A1800" s="44" t="s">
        <v>432</v>
      </c>
      <c r="B1800" s="44" t="s">
        <v>3860</v>
      </c>
      <c r="C1800" s="44" t="s">
        <v>2617</v>
      </c>
      <c r="D1800" s="44" t="s">
        <v>4031</v>
      </c>
      <c r="E1800" s="232" t="s">
        <v>4033</v>
      </c>
      <c r="F1800" s="44" t="s">
        <v>117</v>
      </c>
      <c r="G1800" s="52" t="s">
        <v>62</v>
      </c>
      <c r="H1800" s="44" t="s">
        <v>111</v>
      </c>
      <c r="I1800" s="44" t="s">
        <v>528</v>
      </c>
      <c r="J1800" s="82" t="s">
        <v>3863</v>
      </c>
      <c r="K1800" s="82" t="s">
        <v>1467</v>
      </c>
      <c r="L1800" s="233">
        <v>44279</v>
      </c>
    </row>
    <row r="1801" spans="1:12" ht="51" x14ac:dyDescent="0.2">
      <c r="A1801" s="44" t="s">
        <v>432</v>
      </c>
      <c r="B1801" s="44" t="s">
        <v>3860</v>
      </c>
      <c r="C1801" s="44" t="s">
        <v>2617</v>
      </c>
      <c r="D1801" s="44" t="s">
        <v>4148</v>
      </c>
      <c r="E1801" s="232" t="s">
        <v>3903</v>
      </c>
      <c r="F1801" s="44" t="s">
        <v>117</v>
      </c>
      <c r="G1801" s="52" t="s">
        <v>62</v>
      </c>
      <c r="H1801" s="44" t="s">
        <v>111</v>
      </c>
      <c r="I1801" s="44" t="s">
        <v>528</v>
      </c>
      <c r="J1801" s="82" t="s">
        <v>3863</v>
      </c>
      <c r="K1801" s="82" t="s">
        <v>4149</v>
      </c>
      <c r="L1801" s="233">
        <v>44377</v>
      </c>
    </row>
    <row r="1802" spans="1:12" ht="89.25" x14ac:dyDescent="0.2">
      <c r="A1802" s="44" t="s">
        <v>432</v>
      </c>
      <c r="B1802" s="44" t="s">
        <v>3860</v>
      </c>
      <c r="C1802" s="44" t="s">
        <v>2617</v>
      </c>
      <c r="D1802" s="44" t="s">
        <v>4150</v>
      </c>
      <c r="E1802" s="232" t="s">
        <v>4151</v>
      </c>
      <c r="F1802" s="44" t="s">
        <v>117</v>
      </c>
      <c r="G1802" s="52" t="s">
        <v>62</v>
      </c>
      <c r="H1802" s="44" t="s">
        <v>111</v>
      </c>
      <c r="I1802" s="44" t="s">
        <v>528</v>
      </c>
      <c r="J1802" s="82" t="s">
        <v>4152</v>
      </c>
      <c r="K1802" s="82" t="s">
        <v>4153</v>
      </c>
      <c r="L1802" s="233">
        <v>44383</v>
      </c>
    </row>
    <row r="1803" spans="1:12" ht="63.75" x14ac:dyDescent="0.2">
      <c r="A1803" s="44" t="s">
        <v>432</v>
      </c>
      <c r="B1803" s="44" t="s">
        <v>3860</v>
      </c>
      <c r="C1803" s="44" t="s">
        <v>2617</v>
      </c>
      <c r="D1803" s="82" t="s">
        <v>4154</v>
      </c>
      <c r="E1803" s="232" t="s">
        <v>4155</v>
      </c>
      <c r="F1803" s="44" t="s">
        <v>117</v>
      </c>
      <c r="G1803" s="52" t="s">
        <v>62</v>
      </c>
      <c r="H1803" s="44" t="s">
        <v>111</v>
      </c>
      <c r="I1803" s="44" t="s">
        <v>528</v>
      </c>
      <c r="J1803" s="82" t="s">
        <v>3863</v>
      </c>
      <c r="K1803" s="82" t="s">
        <v>1467</v>
      </c>
      <c r="L1803" s="233">
        <v>44369</v>
      </c>
    </row>
    <row r="1804" spans="1:12" ht="76.5" x14ac:dyDescent="0.2">
      <c r="A1804" s="44" t="s">
        <v>432</v>
      </c>
      <c r="B1804" s="44" t="s">
        <v>3860</v>
      </c>
      <c r="C1804" s="44" t="s">
        <v>2617</v>
      </c>
      <c r="D1804" s="82" t="s">
        <v>4156</v>
      </c>
      <c r="E1804" s="232" t="s">
        <v>892</v>
      </c>
      <c r="F1804" s="44" t="s">
        <v>117</v>
      </c>
      <c r="G1804" s="52" t="s">
        <v>62</v>
      </c>
      <c r="H1804" s="44" t="s">
        <v>111</v>
      </c>
      <c r="I1804" s="44" t="s">
        <v>528</v>
      </c>
      <c r="J1804" s="82" t="s">
        <v>4152</v>
      </c>
      <c r="K1804" s="82" t="s">
        <v>1467</v>
      </c>
      <c r="L1804" s="233">
        <v>44383</v>
      </c>
    </row>
    <row r="1805" spans="1:12" ht="63.75" x14ac:dyDescent="0.2">
      <c r="A1805" s="44" t="s">
        <v>432</v>
      </c>
      <c r="B1805" s="44" t="s">
        <v>3860</v>
      </c>
      <c r="C1805" s="44" t="s">
        <v>2617</v>
      </c>
      <c r="D1805" s="82" t="s">
        <v>3989</v>
      </c>
      <c r="E1805" s="232" t="s">
        <v>4157</v>
      </c>
      <c r="F1805" s="44" t="s">
        <v>117</v>
      </c>
      <c r="G1805" s="52" t="s">
        <v>62</v>
      </c>
      <c r="H1805" s="44" t="s">
        <v>111</v>
      </c>
      <c r="I1805" s="44" t="s">
        <v>528</v>
      </c>
      <c r="J1805" s="82" t="s">
        <v>3878</v>
      </c>
      <c r="K1805" s="82" t="s">
        <v>3878</v>
      </c>
      <c r="L1805" s="233">
        <v>44377</v>
      </c>
    </row>
    <row r="1806" spans="1:12" ht="63.75" x14ac:dyDescent="0.2">
      <c r="A1806" s="44" t="s">
        <v>432</v>
      </c>
      <c r="B1806" s="44" t="s">
        <v>3860</v>
      </c>
      <c r="C1806" s="44" t="s">
        <v>2617</v>
      </c>
      <c r="D1806" s="82" t="s">
        <v>4158</v>
      </c>
      <c r="E1806" s="232" t="s">
        <v>4159</v>
      </c>
      <c r="F1806" s="44" t="s">
        <v>117</v>
      </c>
      <c r="G1806" s="52" t="s">
        <v>62</v>
      </c>
      <c r="H1806" s="44" t="s">
        <v>111</v>
      </c>
      <c r="I1806" s="44" t="s">
        <v>528</v>
      </c>
      <c r="J1806" s="82" t="s">
        <v>4160</v>
      </c>
      <c r="K1806" s="82" t="s">
        <v>3910</v>
      </c>
      <c r="L1806" s="233">
        <v>44384</v>
      </c>
    </row>
    <row r="1807" spans="1:12" ht="76.5" x14ac:dyDescent="0.2">
      <c r="A1807" s="44" t="s">
        <v>432</v>
      </c>
      <c r="B1807" s="44" t="s">
        <v>3860</v>
      </c>
      <c r="C1807" s="44" t="s">
        <v>2617</v>
      </c>
      <c r="D1807" s="82" t="s">
        <v>4161</v>
      </c>
      <c r="E1807" s="232" t="s">
        <v>4162</v>
      </c>
      <c r="F1807" s="44" t="s">
        <v>117</v>
      </c>
      <c r="G1807" s="52" t="s">
        <v>62</v>
      </c>
      <c r="H1807" s="44" t="s">
        <v>111</v>
      </c>
      <c r="I1807" s="44" t="s">
        <v>528</v>
      </c>
      <c r="J1807" s="82" t="s">
        <v>4152</v>
      </c>
      <c r="K1807" s="82" t="s">
        <v>4163</v>
      </c>
      <c r="L1807" s="233">
        <v>44389</v>
      </c>
    </row>
    <row r="1808" spans="1:12" ht="76.5" x14ac:dyDescent="0.2">
      <c r="A1808" s="44" t="s">
        <v>432</v>
      </c>
      <c r="B1808" s="44" t="s">
        <v>3860</v>
      </c>
      <c r="C1808" s="44" t="s">
        <v>2617</v>
      </c>
      <c r="D1808" s="82" t="s">
        <v>4164</v>
      </c>
      <c r="E1808" s="232" t="s">
        <v>4165</v>
      </c>
      <c r="F1808" s="44" t="s">
        <v>117</v>
      </c>
      <c r="G1808" s="52" t="s">
        <v>62</v>
      </c>
      <c r="H1808" s="44" t="s">
        <v>111</v>
      </c>
      <c r="I1808" s="44" t="s">
        <v>528</v>
      </c>
      <c r="J1808" s="82" t="s">
        <v>4152</v>
      </c>
      <c r="K1808" s="82" t="s">
        <v>4163</v>
      </c>
      <c r="L1808" s="233">
        <v>44389</v>
      </c>
    </row>
    <row r="1809" spans="1:12" ht="38.25" x14ac:dyDescent="0.2">
      <c r="A1809" s="82" t="s">
        <v>432</v>
      </c>
      <c r="B1809" s="44" t="s">
        <v>3860</v>
      </c>
      <c r="C1809" s="44" t="s">
        <v>2617</v>
      </c>
      <c r="D1809" s="82" t="s">
        <v>4166</v>
      </c>
      <c r="E1809" s="232" t="s">
        <v>3921</v>
      </c>
      <c r="F1809" s="44" t="s">
        <v>117</v>
      </c>
      <c r="G1809" s="52" t="s">
        <v>62</v>
      </c>
      <c r="H1809" s="44" t="s">
        <v>111</v>
      </c>
      <c r="I1809" s="44" t="s">
        <v>528</v>
      </c>
      <c r="J1809" s="82" t="s">
        <v>4152</v>
      </c>
      <c r="K1809" s="82" t="s">
        <v>1467</v>
      </c>
      <c r="L1809" s="233">
        <v>44390</v>
      </c>
    </row>
    <row r="1810" spans="1:12" ht="38.25" x14ac:dyDescent="0.2">
      <c r="A1810" s="44" t="s">
        <v>432</v>
      </c>
      <c r="B1810" s="44" t="s">
        <v>3860</v>
      </c>
      <c r="C1810" s="44" t="s">
        <v>2617</v>
      </c>
      <c r="D1810" s="82" t="s">
        <v>4167</v>
      </c>
      <c r="E1810" s="232" t="s">
        <v>4168</v>
      </c>
      <c r="F1810" s="44" t="s">
        <v>117</v>
      </c>
      <c r="G1810" s="52" t="s">
        <v>62</v>
      </c>
      <c r="H1810" s="44" t="s">
        <v>111</v>
      </c>
      <c r="I1810" s="44" t="s">
        <v>528</v>
      </c>
      <c r="J1810" s="82" t="s">
        <v>4152</v>
      </c>
      <c r="K1810" s="82" t="s">
        <v>1467</v>
      </c>
      <c r="L1810" s="233">
        <v>44392</v>
      </c>
    </row>
    <row r="1811" spans="1:12" ht="63.75" x14ac:dyDescent="0.2">
      <c r="A1811" s="82" t="s">
        <v>432</v>
      </c>
      <c r="B1811" s="44" t="s">
        <v>3860</v>
      </c>
      <c r="C1811" s="44" t="s">
        <v>2617</v>
      </c>
      <c r="D1811" s="82" t="s">
        <v>4169</v>
      </c>
      <c r="E1811" s="232" t="s">
        <v>4170</v>
      </c>
      <c r="F1811" s="44" t="s">
        <v>117</v>
      </c>
      <c r="G1811" s="52" t="s">
        <v>62</v>
      </c>
      <c r="H1811" s="44" t="s">
        <v>111</v>
      </c>
      <c r="I1811" s="44" t="s">
        <v>528</v>
      </c>
      <c r="J1811" s="82" t="s">
        <v>4152</v>
      </c>
      <c r="K1811" s="82" t="s">
        <v>4171</v>
      </c>
      <c r="L1811" s="233">
        <v>44392</v>
      </c>
    </row>
    <row r="1812" spans="1:12" ht="76.5" x14ac:dyDescent="0.2">
      <c r="A1812" s="82" t="s">
        <v>432</v>
      </c>
      <c r="B1812" s="44" t="s">
        <v>3860</v>
      </c>
      <c r="C1812" s="44" t="s">
        <v>2617</v>
      </c>
      <c r="D1812" s="82" t="s">
        <v>4172</v>
      </c>
      <c r="E1812" s="232" t="s">
        <v>925</v>
      </c>
      <c r="F1812" s="44" t="s">
        <v>117</v>
      </c>
      <c r="G1812" s="52" t="s">
        <v>62</v>
      </c>
      <c r="H1812" s="44" t="s">
        <v>111</v>
      </c>
      <c r="I1812" s="44" t="s">
        <v>528</v>
      </c>
      <c r="J1812" s="82" t="s">
        <v>4152</v>
      </c>
      <c r="K1812" s="82" t="s">
        <v>1467</v>
      </c>
      <c r="L1812" s="233">
        <v>44391</v>
      </c>
    </row>
    <row r="1813" spans="1:12" ht="63.75" x14ac:dyDescent="0.2">
      <c r="A1813" s="82" t="s">
        <v>432</v>
      </c>
      <c r="B1813" s="44" t="s">
        <v>3860</v>
      </c>
      <c r="C1813" s="44" t="s">
        <v>2617</v>
      </c>
      <c r="D1813" s="82" t="s">
        <v>4173</v>
      </c>
      <c r="E1813" s="232" t="s">
        <v>4174</v>
      </c>
      <c r="F1813" s="44" t="s">
        <v>117</v>
      </c>
      <c r="G1813" s="52" t="s">
        <v>62</v>
      </c>
      <c r="H1813" s="44" t="s">
        <v>111</v>
      </c>
      <c r="I1813" s="44" t="s">
        <v>528</v>
      </c>
      <c r="J1813" s="82" t="s">
        <v>4175</v>
      </c>
      <c r="K1813" s="82" t="s">
        <v>3910</v>
      </c>
      <c r="L1813" s="233">
        <v>44398</v>
      </c>
    </row>
    <row r="1814" spans="1:12" ht="114.75" x14ac:dyDescent="0.2">
      <c r="A1814" s="82" t="s">
        <v>432</v>
      </c>
      <c r="B1814" s="44" t="s">
        <v>3860</v>
      </c>
      <c r="C1814" s="44" t="s">
        <v>2617</v>
      </c>
      <c r="D1814" s="82" t="s">
        <v>4176</v>
      </c>
      <c r="E1814" s="232" t="s">
        <v>4177</v>
      </c>
      <c r="F1814" s="44" t="s">
        <v>117</v>
      </c>
      <c r="G1814" s="52" t="s">
        <v>62</v>
      </c>
      <c r="H1814" s="44" t="s">
        <v>111</v>
      </c>
      <c r="I1814" s="44" t="s">
        <v>528</v>
      </c>
      <c r="J1814" s="82" t="s">
        <v>4152</v>
      </c>
      <c r="K1814" s="82" t="s">
        <v>1467</v>
      </c>
      <c r="L1814" s="233">
        <v>44398</v>
      </c>
    </row>
    <row r="1815" spans="1:12" ht="76.5" x14ac:dyDescent="0.2">
      <c r="A1815" s="82" t="s">
        <v>432</v>
      </c>
      <c r="B1815" s="44" t="s">
        <v>3860</v>
      </c>
      <c r="C1815" s="44" t="s">
        <v>2617</v>
      </c>
      <c r="D1815" s="82" t="s">
        <v>4178</v>
      </c>
      <c r="E1815" s="232" t="s">
        <v>4179</v>
      </c>
      <c r="F1815" s="44" t="s">
        <v>117</v>
      </c>
      <c r="G1815" s="52" t="s">
        <v>62</v>
      </c>
      <c r="H1815" s="44" t="s">
        <v>111</v>
      </c>
      <c r="I1815" s="44" t="s">
        <v>528</v>
      </c>
      <c r="J1815" s="82" t="s">
        <v>4152</v>
      </c>
      <c r="K1815" s="82" t="s">
        <v>1467</v>
      </c>
      <c r="L1815" s="233">
        <v>44403</v>
      </c>
    </row>
    <row r="1816" spans="1:12" ht="63.75" x14ac:dyDescent="0.2">
      <c r="A1816" s="82" t="s">
        <v>432</v>
      </c>
      <c r="B1816" s="44" t="s">
        <v>3860</v>
      </c>
      <c r="C1816" s="44" t="s">
        <v>2617</v>
      </c>
      <c r="D1816" s="82" t="s">
        <v>4180</v>
      </c>
      <c r="E1816" s="232" t="s">
        <v>4181</v>
      </c>
      <c r="F1816" s="44" t="s">
        <v>117</v>
      </c>
      <c r="G1816" s="52" t="s">
        <v>62</v>
      </c>
      <c r="H1816" s="44" t="s">
        <v>111</v>
      </c>
      <c r="I1816" s="44" t="s">
        <v>528</v>
      </c>
      <c r="J1816" s="82" t="s">
        <v>4152</v>
      </c>
      <c r="K1816" s="82" t="s">
        <v>4182</v>
      </c>
      <c r="L1816" s="233">
        <v>44404</v>
      </c>
    </row>
    <row r="1817" spans="1:12" ht="76.5" x14ac:dyDescent="0.2">
      <c r="A1817" s="82" t="s">
        <v>432</v>
      </c>
      <c r="B1817" s="44" t="s">
        <v>3860</v>
      </c>
      <c r="C1817" s="44" t="s">
        <v>2617</v>
      </c>
      <c r="D1817" s="82" t="s">
        <v>4183</v>
      </c>
      <c r="E1817" s="232" t="s">
        <v>4184</v>
      </c>
      <c r="F1817" s="44" t="s">
        <v>117</v>
      </c>
      <c r="G1817" s="52" t="s">
        <v>62</v>
      </c>
      <c r="H1817" s="44" t="s">
        <v>111</v>
      </c>
      <c r="I1817" s="44" t="s">
        <v>528</v>
      </c>
      <c r="J1817" s="82" t="s">
        <v>4152</v>
      </c>
      <c r="K1817" s="82" t="s">
        <v>1467</v>
      </c>
      <c r="L1817" s="233">
        <v>44404</v>
      </c>
    </row>
    <row r="1818" spans="1:12" ht="51" x14ac:dyDescent="0.2">
      <c r="A1818" s="82" t="s">
        <v>432</v>
      </c>
      <c r="B1818" s="44" t="s">
        <v>3860</v>
      </c>
      <c r="C1818" s="44" t="s">
        <v>2617</v>
      </c>
      <c r="D1818" s="82" t="s">
        <v>4185</v>
      </c>
      <c r="E1818" s="232" t="s">
        <v>4186</v>
      </c>
      <c r="F1818" s="44" t="s">
        <v>117</v>
      </c>
      <c r="G1818" s="52" t="s">
        <v>62</v>
      </c>
      <c r="H1818" s="44" t="s">
        <v>111</v>
      </c>
      <c r="I1818" s="44" t="s">
        <v>528</v>
      </c>
      <c r="J1818" s="82" t="s">
        <v>4152</v>
      </c>
      <c r="K1818" s="82" t="s">
        <v>1467</v>
      </c>
      <c r="L1818" s="233">
        <v>44406</v>
      </c>
    </row>
    <row r="1819" spans="1:12" ht="63.75" x14ac:dyDescent="0.2">
      <c r="A1819" s="82" t="s">
        <v>432</v>
      </c>
      <c r="B1819" s="44" t="s">
        <v>3860</v>
      </c>
      <c r="C1819" s="44" t="s">
        <v>2617</v>
      </c>
      <c r="D1819" s="82" t="s">
        <v>4187</v>
      </c>
      <c r="E1819" s="232" t="s">
        <v>1002</v>
      </c>
      <c r="F1819" s="44" t="s">
        <v>117</v>
      </c>
      <c r="G1819" s="52" t="s">
        <v>62</v>
      </c>
      <c r="H1819" s="44" t="s">
        <v>111</v>
      </c>
      <c r="I1819" s="44" t="s">
        <v>528</v>
      </c>
      <c r="J1819" s="82" t="s">
        <v>4152</v>
      </c>
      <c r="K1819" s="82" t="s">
        <v>1467</v>
      </c>
      <c r="L1819" s="233">
        <v>44406</v>
      </c>
    </row>
    <row r="1820" spans="1:12" ht="89.25" x14ac:dyDescent="0.2">
      <c r="A1820" s="82" t="s">
        <v>432</v>
      </c>
      <c r="B1820" s="44" t="s">
        <v>3860</v>
      </c>
      <c r="C1820" s="44" t="s">
        <v>2617</v>
      </c>
      <c r="D1820" s="82" t="s">
        <v>4188</v>
      </c>
      <c r="E1820" s="232" t="s">
        <v>4189</v>
      </c>
      <c r="F1820" s="44" t="s">
        <v>117</v>
      </c>
      <c r="G1820" s="52" t="s">
        <v>62</v>
      </c>
      <c r="H1820" s="44" t="s">
        <v>111</v>
      </c>
      <c r="I1820" s="44" t="s">
        <v>528</v>
      </c>
      <c r="J1820" s="82" t="s">
        <v>4152</v>
      </c>
      <c r="K1820" s="82" t="s">
        <v>1467</v>
      </c>
      <c r="L1820" s="233">
        <v>44406</v>
      </c>
    </row>
    <row r="1821" spans="1:12" ht="63.75" x14ac:dyDescent="0.2">
      <c r="A1821" s="82" t="s">
        <v>432</v>
      </c>
      <c r="B1821" s="44" t="s">
        <v>3860</v>
      </c>
      <c r="C1821" s="44" t="s">
        <v>2617</v>
      </c>
      <c r="D1821" s="82" t="s">
        <v>4190</v>
      </c>
      <c r="E1821" s="232" t="s">
        <v>4191</v>
      </c>
      <c r="F1821" s="44" t="s">
        <v>117</v>
      </c>
      <c r="G1821" s="52" t="s">
        <v>62</v>
      </c>
      <c r="H1821" s="44" t="s">
        <v>111</v>
      </c>
      <c r="I1821" s="44" t="s">
        <v>528</v>
      </c>
      <c r="J1821" s="82" t="s">
        <v>4152</v>
      </c>
      <c r="K1821" s="82" t="s">
        <v>4192</v>
      </c>
      <c r="L1821" s="233">
        <v>44410</v>
      </c>
    </row>
    <row r="1822" spans="1:12" ht="78" x14ac:dyDescent="0.2">
      <c r="A1822" s="82" t="s">
        <v>432</v>
      </c>
      <c r="B1822" s="44" t="s">
        <v>3860</v>
      </c>
      <c r="C1822" s="44" t="s">
        <v>2617</v>
      </c>
      <c r="D1822" s="82" t="s">
        <v>4193</v>
      </c>
      <c r="E1822" s="232" t="s">
        <v>4560</v>
      </c>
      <c r="F1822" s="44" t="s">
        <v>117</v>
      </c>
      <c r="G1822" s="52" t="s">
        <v>62</v>
      </c>
      <c r="H1822" s="44" t="s">
        <v>111</v>
      </c>
      <c r="I1822" s="44" t="s">
        <v>528</v>
      </c>
      <c r="J1822" s="82" t="s">
        <v>4152</v>
      </c>
      <c r="K1822" s="82" t="s">
        <v>3910</v>
      </c>
      <c r="L1822" s="233">
        <v>44411</v>
      </c>
    </row>
    <row r="1823" spans="1:12" ht="76.5" x14ac:dyDescent="0.2">
      <c r="A1823" s="82" t="s">
        <v>432</v>
      </c>
      <c r="B1823" s="44" t="s">
        <v>3860</v>
      </c>
      <c r="C1823" s="44" t="s">
        <v>2617</v>
      </c>
      <c r="D1823" s="82" t="s">
        <v>4194</v>
      </c>
      <c r="E1823" s="232" t="s">
        <v>4195</v>
      </c>
      <c r="F1823" s="44" t="s">
        <v>117</v>
      </c>
      <c r="G1823" s="52" t="s">
        <v>62</v>
      </c>
      <c r="H1823" s="44" t="s">
        <v>111</v>
      </c>
      <c r="I1823" s="44" t="s">
        <v>528</v>
      </c>
      <c r="J1823" s="82" t="s">
        <v>4152</v>
      </c>
      <c r="K1823" s="82" t="s">
        <v>3910</v>
      </c>
      <c r="L1823" s="233">
        <v>44411</v>
      </c>
    </row>
    <row r="1824" spans="1:12" ht="38.25" x14ac:dyDescent="0.2">
      <c r="A1824" s="82" t="s">
        <v>432</v>
      </c>
      <c r="B1824" s="44" t="s">
        <v>3860</v>
      </c>
      <c r="C1824" s="44" t="s">
        <v>2617</v>
      </c>
      <c r="D1824" s="82" t="s">
        <v>4196</v>
      </c>
      <c r="E1824" s="232" t="s">
        <v>4197</v>
      </c>
      <c r="F1824" s="44" t="s">
        <v>117</v>
      </c>
      <c r="G1824" s="52" t="s">
        <v>62</v>
      </c>
      <c r="H1824" s="44" t="s">
        <v>111</v>
      </c>
      <c r="I1824" s="44" t="s">
        <v>528</v>
      </c>
      <c r="J1824" s="82" t="s">
        <v>4152</v>
      </c>
      <c r="K1824" s="82" t="s">
        <v>1467</v>
      </c>
      <c r="L1824" s="233">
        <v>44412</v>
      </c>
    </row>
    <row r="1825" spans="1:12" ht="102" x14ac:dyDescent="0.2">
      <c r="A1825" s="82" t="s">
        <v>432</v>
      </c>
      <c r="B1825" s="44" t="s">
        <v>3860</v>
      </c>
      <c r="C1825" s="44" t="s">
        <v>2617</v>
      </c>
      <c r="D1825" s="82" t="s">
        <v>4198</v>
      </c>
      <c r="E1825" s="234" t="s">
        <v>4199</v>
      </c>
      <c r="F1825" s="44" t="s">
        <v>117</v>
      </c>
      <c r="G1825" s="52" t="s">
        <v>62</v>
      </c>
      <c r="H1825" s="44" t="s">
        <v>111</v>
      </c>
      <c r="I1825" s="44" t="s">
        <v>528</v>
      </c>
      <c r="J1825" s="82" t="s">
        <v>4152</v>
      </c>
      <c r="K1825" s="82" t="s">
        <v>4200</v>
      </c>
      <c r="L1825" s="233">
        <v>44411</v>
      </c>
    </row>
    <row r="1826" spans="1:12" ht="51" x14ac:dyDescent="0.2">
      <c r="A1826" s="82" t="s">
        <v>432</v>
      </c>
      <c r="B1826" s="44" t="s">
        <v>3860</v>
      </c>
      <c r="C1826" s="44" t="s">
        <v>2617</v>
      </c>
      <c r="D1826" s="82" t="s">
        <v>4201</v>
      </c>
      <c r="E1826" s="232" t="s">
        <v>4202</v>
      </c>
      <c r="F1826" s="44" t="s">
        <v>117</v>
      </c>
      <c r="G1826" s="52" t="s">
        <v>62</v>
      </c>
      <c r="H1826" s="44" t="s">
        <v>111</v>
      </c>
      <c r="I1826" s="44" t="s">
        <v>528</v>
      </c>
      <c r="J1826" s="82" t="s">
        <v>4203</v>
      </c>
      <c r="K1826" s="82" t="s">
        <v>3910</v>
      </c>
      <c r="L1826" s="233">
        <v>44412</v>
      </c>
    </row>
    <row r="1827" spans="1:12" ht="76.5" x14ac:dyDescent="0.2">
      <c r="A1827" s="82" t="s">
        <v>432</v>
      </c>
      <c r="B1827" s="44" t="s">
        <v>3860</v>
      </c>
      <c r="C1827" s="44" t="s">
        <v>2617</v>
      </c>
      <c r="D1827" s="82" t="s">
        <v>4204</v>
      </c>
      <c r="E1827" s="232" t="s">
        <v>4205</v>
      </c>
      <c r="F1827" s="44" t="s">
        <v>117</v>
      </c>
      <c r="G1827" s="52" t="s">
        <v>62</v>
      </c>
      <c r="H1827" s="44" t="s">
        <v>111</v>
      </c>
      <c r="I1827" s="44" t="s">
        <v>528</v>
      </c>
      <c r="J1827" s="82" t="s">
        <v>4203</v>
      </c>
      <c r="K1827" s="82" t="s">
        <v>3910</v>
      </c>
      <c r="L1827" s="233">
        <v>44417</v>
      </c>
    </row>
    <row r="1828" spans="1:12" ht="51" x14ac:dyDescent="0.2">
      <c r="A1828" s="82" t="s">
        <v>432</v>
      </c>
      <c r="B1828" s="44" t="s">
        <v>3860</v>
      </c>
      <c r="C1828" s="44" t="s">
        <v>2617</v>
      </c>
      <c r="D1828" s="82" t="s">
        <v>4206</v>
      </c>
      <c r="E1828" s="82" t="s">
        <v>4207</v>
      </c>
      <c r="F1828" s="44" t="s">
        <v>117</v>
      </c>
      <c r="G1828" s="52" t="s">
        <v>62</v>
      </c>
      <c r="H1828" s="44" t="s">
        <v>111</v>
      </c>
      <c r="I1828" s="44" t="s">
        <v>528</v>
      </c>
      <c r="J1828" s="82" t="s">
        <v>4152</v>
      </c>
      <c r="K1828" s="82" t="s">
        <v>1467</v>
      </c>
      <c r="L1828" s="233">
        <v>44418</v>
      </c>
    </row>
    <row r="1829" spans="1:12" ht="51" x14ac:dyDescent="0.2">
      <c r="A1829" s="82" t="s">
        <v>432</v>
      </c>
      <c r="B1829" s="44" t="s">
        <v>3860</v>
      </c>
      <c r="C1829" s="44" t="s">
        <v>2617</v>
      </c>
      <c r="D1829" s="82" t="s">
        <v>4208</v>
      </c>
      <c r="E1829" s="232" t="s">
        <v>4209</v>
      </c>
      <c r="F1829" s="44" t="s">
        <v>117</v>
      </c>
      <c r="G1829" s="52" t="s">
        <v>62</v>
      </c>
      <c r="H1829" s="44" t="s">
        <v>111</v>
      </c>
      <c r="I1829" s="44" t="s">
        <v>528</v>
      </c>
      <c r="J1829" s="82" t="s">
        <v>4152</v>
      </c>
      <c r="K1829" s="82" t="s">
        <v>3910</v>
      </c>
      <c r="L1829" s="233">
        <v>44419</v>
      </c>
    </row>
    <row r="1830" spans="1:12" ht="63.75" x14ac:dyDescent="0.2">
      <c r="A1830" s="82" t="s">
        <v>432</v>
      </c>
      <c r="B1830" s="44" t="s">
        <v>3860</v>
      </c>
      <c r="C1830" s="44" t="s">
        <v>2617</v>
      </c>
      <c r="D1830" s="82" t="s">
        <v>4210</v>
      </c>
      <c r="E1830" s="232" t="s">
        <v>4211</v>
      </c>
      <c r="F1830" s="44" t="s">
        <v>117</v>
      </c>
      <c r="G1830" s="52" t="s">
        <v>62</v>
      </c>
      <c r="H1830" s="44" t="s">
        <v>111</v>
      </c>
      <c r="I1830" s="44" t="s">
        <v>528</v>
      </c>
      <c r="J1830" s="82" t="s">
        <v>4152</v>
      </c>
      <c r="K1830" s="82" t="s">
        <v>1467</v>
      </c>
      <c r="L1830" s="233">
        <v>44410</v>
      </c>
    </row>
    <row r="1831" spans="1:12" ht="38.25" x14ac:dyDescent="0.2">
      <c r="A1831" s="82" t="s">
        <v>432</v>
      </c>
      <c r="B1831" s="44" t="s">
        <v>3860</v>
      </c>
      <c r="C1831" s="44" t="s">
        <v>2617</v>
      </c>
      <c r="D1831" s="82" t="s">
        <v>4212</v>
      </c>
      <c r="E1831" s="82" t="s">
        <v>4213</v>
      </c>
      <c r="F1831" s="44" t="s">
        <v>117</v>
      </c>
      <c r="G1831" s="52" t="s">
        <v>62</v>
      </c>
      <c r="H1831" s="44" t="s">
        <v>111</v>
      </c>
      <c r="I1831" s="44" t="s">
        <v>528</v>
      </c>
      <c r="J1831" s="82" t="s">
        <v>4214</v>
      </c>
      <c r="K1831" s="82" t="s">
        <v>3910</v>
      </c>
      <c r="L1831" s="233">
        <v>44434</v>
      </c>
    </row>
    <row r="1832" spans="1:12" ht="38.25" x14ac:dyDescent="0.2">
      <c r="A1832" s="82" t="s">
        <v>432</v>
      </c>
      <c r="B1832" s="44" t="s">
        <v>3860</v>
      </c>
      <c r="C1832" s="44" t="s">
        <v>2617</v>
      </c>
      <c r="D1832" s="82" t="s">
        <v>4215</v>
      </c>
      <c r="E1832" s="82" t="s">
        <v>628</v>
      </c>
      <c r="F1832" s="44" t="s">
        <v>117</v>
      </c>
      <c r="G1832" s="52" t="s">
        <v>62</v>
      </c>
      <c r="H1832" s="44" t="s">
        <v>111</v>
      </c>
      <c r="I1832" s="44" t="s">
        <v>528</v>
      </c>
      <c r="J1832" s="82" t="s">
        <v>4214</v>
      </c>
      <c r="K1832" s="82" t="s">
        <v>1467</v>
      </c>
      <c r="L1832" s="233">
        <v>44434</v>
      </c>
    </row>
    <row r="1833" spans="1:12" ht="38.25" x14ac:dyDescent="0.2">
      <c r="A1833" s="44" t="s">
        <v>432</v>
      </c>
      <c r="B1833" s="44" t="s">
        <v>3860</v>
      </c>
      <c r="C1833" s="44" t="s">
        <v>2617</v>
      </c>
      <c r="D1833" s="44" t="s">
        <v>4216</v>
      </c>
      <c r="E1833" s="232" t="s">
        <v>4217</v>
      </c>
      <c r="F1833" s="44" t="s">
        <v>117</v>
      </c>
      <c r="G1833" s="52" t="s">
        <v>62</v>
      </c>
      <c r="H1833" s="44" t="s">
        <v>111</v>
      </c>
      <c r="I1833" s="44" t="s">
        <v>528</v>
      </c>
      <c r="J1833" s="82" t="s">
        <v>4214</v>
      </c>
      <c r="K1833" s="82" t="s">
        <v>1467</v>
      </c>
      <c r="L1833" s="233">
        <v>44439</v>
      </c>
    </row>
    <row r="1834" spans="1:12" ht="63.75" x14ac:dyDescent="0.2">
      <c r="A1834" s="82" t="s">
        <v>432</v>
      </c>
      <c r="B1834" s="44" t="s">
        <v>3860</v>
      </c>
      <c r="C1834" s="44" t="s">
        <v>2617</v>
      </c>
      <c r="D1834" s="82" t="s">
        <v>4218</v>
      </c>
      <c r="E1834" s="232" t="s">
        <v>4219</v>
      </c>
      <c r="F1834" s="44" t="s">
        <v>117</v>
      </c>
      <c r="G1834" s="52" t="s">
        <v>62</v>
      </c>
      <c r="H1834" s="44" t="s">
        <v>111</v>
      </c>
      <c r="I1834" s="44" t="s">
        <v>528</v>
      </c>
      <c r="J1834" s="82" t="s">
        <v>4214</v>
      </c>
      <c r="K1834" s="82" t="s">
        <v>1467</v>
      </c>
      <c r="L1834" s="233">
        <v>44439</v>
      </c>
    </row>
    <row r="1835" spans="1:12" ht="89.25" x14ac:dyDescent="0.2">
      <c r="A1835" s="82" t="s">
        <v>432</v>
      </c>
      <c r="B1835" s="44" t="s">
        <v>3860</v>
      </c>
      <c r="C1835" s="44" t="s">
        <v>2617</v>
      </c>
      <c r="D1835" s="82" t="s">
        <v>4220</v>
      </c>
      <c r="E1835" s="232" t="s">
        <v>4221</v>
      </c>
      <c r="F1835" s="44" t="s">
        <v>117</v>
      </c>
      <c r="G1835" s="52" t="s">
        <v>62</v>
      </c>
      <c r="H1835" s="44" t="s">
        <v>111</v>
      </c>
      <c r="I1835" s="44" t="s">
        <v>528</v>
      </c>
      <c r="J1835" s="82" t="s">
        <v>4222</v>
      </c>
      <c r="K1835" s="82" t="s">
        <v>4223</v>
      </c>
      <c r="L1835" s="233">
        <v>44439</v>
      </c>
    </row>
    <row r="1836" spans="1:12" ht="89.25" x14ac:dyDescent="0.2">
      <c r="A1836" s="82" t="s">
        <v>432</v>
      </c>
      <c r="B1836" s="44" t="s">
        <v>3860</v>
      </c>
      <c r="C1836" s="44" t="s">
        <v>2617</v>
      </c>
      <c r="D1836" s="82" t="s">
        <v>4224</v>
      </c>
      <c r="E1836" s="232" t="s">
        <v>4225</v>
      </c>
      <c r="F1836" s="44" t="s">
        <v>117</v>
      </c>
      <c r="G1836" s="52" t="s">
        <v>62</v>
      </c>
      <c r="H1836" s="44" t="s">
        <v>111</v>
      </c>
      <c r="I1836" s="44" t="s">
        <v>528</v>
      </c>
      <c r="J1836" s="82" t="s">
        <v>4222</v>
      </c>
      <c r="K1836" s="82" t="s">
        <v>4226</v>
      </c>
      <c r="L1836" s="233">
        <v>44448</v>
      </c>
    </row>
    <row r="1837" spans="1:12" ht="89.25" x14ac:dyDescent="0.2">
      <c r="A1837" s="82" t="s">
        <v>432</v>
      </c>
      <c r="B1837" s="44" t="s">
        <v>3860</v>
      </c>
      <c r="C1837" s="44" t="s">
        <v>2617</v>
      </c>
      <c r="D1837" s="82" t="s">
        <v>4227</v>
      </c>
      <c r="E1837" s="232" t="s">
        <v>4228</v>
      </c>
      <c r="F1837" s="44" t="s">
        <v>117</v>
      </c>
      <c r="G1837" s="52" t="s">
        <v>62</v>
      </c>
      <c r="H1837" s="44" t="s">
        <v>111</v>
      </c>
      <c r="I1837" s="44" t="s">
        <v>528</v>
      </c>
      <c r="J1837" s="82" t="s">
        <v>4222</v>
      </c>
      <c r="K1837" s="82" t="s">
        <v>4229</v>
      </c>
      <c r="L1837" s="233">
        <v>44449</v>
      </c>
    </row>
    <row r="1838" spans="1:12" ht="76.5" x14ac:dyDescent="0.2">
      <c r="A1838" s="82" t="s">
        <v>432</v>
      </c>
      <c r="B1838" s="44" t="s">
        <v>3860</v>
      </c>
      <c r="C1838" s="44" t="s">
        <v>2617</v>
      </c>
      <c r="D1838" s="82" t="s">
        <v>4230</v>
      </c>
      <c r="E1838" s="232" t="s">
        <v>4231</v>
      </c>
      <c r="F1838" s="44" t="s">
        <v>117</v>
      </c>
      <c r="G1838" s="52" t="s">
        <v>62</v>
      </c>
      <c r="H1838" s="44" t="s">
        <v>111</v>
      </c>
      <c r="I1838" s="44" t="s">
        <v>528</v>
      </c>
      <c r="J1838" s="82" t="s">
        <v>4222</v>
      </c>
      <c r="K1838" s="82" t="s">
        <v>4232</v>
      </c>
      <c r="L1838" s="233">
        <v>44452</v>
      </c>
    </row>
    <row r="1839" spans="1:12" ht="76.5" x14ac:dyDescent="0.2">
      <c r="A1839" s="82" t="s">
        <v>432</v>
      </c>
      <c r="B1839" s="44" t="s">
        <v>3860</v>
      </c>
      <c r="C1839" s="44" t="s">
        <v>2617</v>
      </c>
      <c r="D1839" s="82" t="s">
        <v>4233</v>
      </c>
      <c r="E1839" s="232" t="s">
        <v>4234</v>
      </c>
      <c r="F1839" s="44" t="s">
        <v>117</v>
      </c>
      <c r="G1839" s="52" t="s">
        <v>62</v>
      </c>
      <c r="H1839" s="44" t="s">
        <v>111</v>
      </c>
      <c r="I1839" s="44" t="s">
        <v>528</v>
      </c>
      <c r="J1839" s="82" t="s">
        <v>4222</v>
      </c>
      <c r="K1839" s="82" t="s">
        <v>4232</v>
      </c>
      <c r="L1839" s="233">
        <v>44452</v>
      </c>
    </row>
    <row r="1840" spans="1:12" ht="76.5" x14ac:dyDescent="0.2">
      <c r="A1840" s="82" t="s">
        <v>432</v>
      </c>
      <c r="B1840" s="44" t="s">
        <v>3860</v>
      </c>
      <c r="C1840" s="44" t="s">
        <v>2617</v>
      </c>
      <c r="D1840" s="232" t="s">
        <v>4235</v>
      </c>
      <c r="E1840" s="232" t="s">
        <v>1172</v>
      </c>
      <c r="F1840" s="44" t="s">
        <v>117</v>
      </c>
      <c r="G1840" s="52" t="s">
        <v>62</v>
      </c>
      <c r="H1840" s="44" t="s">
        <v>111</v>
      </c>
      <c r="I1840" s="44" t="s">
        <v>528</v>
      </c>
      <c r="J1840" s="82" t="s">
        <v>4222</v>
      </c>
      <c r="K1840" s="82" t="s">
        <v>4236</v>
      </c>
      <c r="L1840" s="233">
        <v>44452</v>
      </c>
    </row>
    <row r="1841" spans="1:12" ht="89.25" x14ac:dyDescent="0.2">
      <c r="A1841" s="82" t="s">
        <v>432</v>
      </c>
      <c r="B1841" s="44" t="s">
        <v>3860</v>
      </c>
      <c r="C1841" s="44" t="s">
        <v>2617</v>
      </c>
      <c r="D1841" s="82" t="s">
        <v>4237</v>
      </c>
      <c r="E1841" s="232" t="s">
        <v>1061</v>
      </c>
      <c r="F1841" s="44" t="s">
        <v>117</v>
      </c>
      <c r="G1841" s="52" t="s">
        <v>62</v>
      </c>
      <c r="H1841" s="44" t="s">
        <v>111</v>
      </c>
      <c r="I1841" s="44" t="s">
        <v>528</v>
      </c>
      <c r="J1841" s="82" t="s">
        <v>4222</v>
      </c>
      <c r="K1841" s="82" t="s">
        <v>4238</v>
      </c>
      <c r="L1841" s="233">
        <v>44452</v>
      </c>
    </row>
    <row r="1842" spans="1:12" ht="76.5" x14ac:dyDescent="0.2">
      <c r="A1842" s="82" t="s">
        <v>432</v>
      </c>
      <c r="B1842" s="44" t="s">
        <v>3860</v>
      </c>
      <c r="C1842" s="44" t="s">
        <v>2617</v>
      </c>
      <c r="D1842" s="82" t="s">
        <v>4239</v>
      </c>
      <c r="E1842" s="232" t="s">
        <v>4240</v>
      </c>
      <c r="F1842" s="44" t="s">
        <v>117</v>
      </c>
      <c r="G1842" s="52" t="s">
        <v>62</v>
      </c>
      <c r="H1842" s="44" t="s">
        <v>111</v>
      </c>
      <c r="I1842" s="44" t="s">
        <v>528</v>
      </c>
      <c r="J1842" s="82" t="s">
        <v>3863</v>
      </c>
      <c r="K1842" s="82" t="s">
        <v>1467</v>
      </c>
      <c r="L1842" s="233">
        <v>44452</v>
      </c>
    </row>
    <row r="1843" spans="1:12" ht="51" x14ac:dyDescent="0.2">
      <c r="A1843" s="82" t="s">
        <v>432</v>
      </c>
      <c r="B1843" s="44" t="s">
        <v>3860</v>
      </c>
      <c r="C1843" s="44" t="s">
        <v>2617</v>
      </c>
      <c r="D1843" s="82" t="s">
        <v>4241</v>
      </c>
      <c r="E1843" s="234" t="s">
        <v>4242</v>
      </c>
      <c r="F1843" s="44" t="s">
        <v>117</v>
      </c>
      <c r="G1843" s="52" t="s">
        <v>62</v>
      </c>
      <c r="H1843" s="44" t="s">
        <v>111</v>
      </c>
      <c r="I1843" s="44" t="s">
        <v>528</v>
      </c>
      <c r="J1843" s="82" t="s">
        <v>4243</v>
      </c>
      <c r="K1843" s="82" t="s">
        <v>1467</v>
      </c>
      <c r="L1843" s="233">
        <v>44446</v>
      </c>
    </row>
    <row r="1844" spans="1:12" ht="76.5" x14ac:dyDescent="0.2">
      <c r="A1844" s="44" t="s">
        <v>432</v>
      </c>
      <c r="B1844" s="44" t="s">
        <v>3860</v>
      </c>
      <c r="C1844" s="44" t="s">
        <v>2617</v>
      </c>
      <c r="D1844" s="44" t="s">
        <v>3902</v>
      </c>
      <c r="E1844" s="44" t="s">
        <v>4244</v>
      </c>
      <c r="F1844" s="44" t="s">
        <v>117</v>
      </c>
      <c r="G1844" s="52" t="s">
        <v>62</v>
      </c>
      <c r="H1844" s="44" t="s">
        <v>111</v>
      </c>
      <c r="I1844" s="44" t="s">
        <v>528</v>
      </c>
      <c r="J1844" s="82" t="s">
        <v>4245</v>
      </c>
      <c r="K1844" s="44" t="s">
        <v>1467</v>
      </c>
      <c r="L1844" s="236">
        <v>44460</v>
      </c>
    </row>
    <row r="1845" spans="1:12" ht="38.25" x14ac:dyDescent="0.2">
      <c r="A1845" s="82" t="s">
        <v>432</v>
      </c>
      <c r="B1845" s="44" t="s">
        <v>3860</v>
      </c>
      <c r="C1845" s="44" t="s">
        <v>2617</v>
      </c>
      <c r="D1845" s="82" t="s">
        <v>4246</v>
      </c>
      <c r="E1845" s="232" t="s">
        <v>4247</v>
      </c>
      <c r="F1845" s="44" t="s">
        <v>117</v>
      </c>
      <c r="G1845" s="52" t="s">
        <v>62</v>
      </c>
      <c r="H1845" s="44" t="s">
        <v>111</v>
      </c>
      <c r="I1845" s="44" t="s">
        <v>528</v>
      </c>
      <c r="J1845" s="82" t="s">
        <v>4222</v>
      </c>
      <c r="K1845" s="82" t="s">
        <v>1467</v>
      </c>
      <c r="L1845" s="236">
        <v>44462</v>
      </c>
    </row>
    <row r="1846" spans="1:12" ht="102" x14ac:dyDescent="0.2">
      <c r="A1846" s="82" t="s">
        <v>432</v>
      </c>
      <c r="B1846" s="44" t="s">
        <v>3860</v>
      </c>
      <c r="C1846" s="44" t="s">
        <v>2617</v>
      </c>
      <c r="D1846" s="82" t="s">
        <v>4248</v>
      </c>
      <c r="E1846" s="82" t="s">
        <v>4249</v>
      </c>
      <c r="F1846" s="44" t="s">
        <v>117</v>
      </c>
      <c r="G1846" s="52" t="s">
        <v>62</v>
      </c>
      <c r="H1846" s="44" t="s">
        <v>111</v>
      </c>
      <c r="I1846" s="44" t="s">
        <v>528</v>
      </c>
      <c r="J1846" s="82" t="s">
        <v>4250</v>
      </c>
      <c r="K1846" s="82" t="s">
        <v>1467</v>
      </c>
      <c r="L1846" s="236">
        <v>44467</v>
      </c>
    </row>
    <row r="1847" spans="1:12" ht="51" x14ac:dyDescent="0.2">
      <c r="A1847" s="82" t="s">
        <v>432</v>
      </c>
      <c r="B1847" s="44" t="s">
        <v>3860</v>
      </c>
      <c r="C1847" s="44" t="s">
        <v>2617</v>
      </c>
      <c r="D1847" s="82" t="s">
        <v>4251</v>
      </c>
      <c r="E1847" s="82" t="s">
        <v>4252</v>
      </c>
      <c r="F1847" s="44" t="s">
        <v>117</v>
      </c>
      <c r="G1847" s="52" t="s">
        <v>62</v>
      </c>
      <c r="H1847" s="44" t="s">
        <v>111</v>
      </c>
      <c r="I1847" s="44" t="s">
        <v>528</v>
      </c>
      <c r="J1847" s="82" t="s">
        <v>4152</v>
      </c>
      <c r="K1847" s="82" t="s">
        <v>1467</v>
      </c>
      <c r="L1847" s="233">
        <v>44473</v>
      </c>
    </row>
    <row r="1848" spans="1:12" ht="76.5" x14ac:dyDescent="0.2">
      <c r="A1848" s="82" t="s">
        <v>432</v>
      </c>
      <c r="B1848" s="44" t="s">
        <v>3860</v>
      </c>
      <c r="C1848" s="44" t="s">
        <v>2617</v>
      </c>
      <c r="D1848" s="82" t="s">
        <v>4253</v>
      </c>
      <c r="E1848" s="232" t="s">
        <v>4254</v>
      </c>
      <c r="F1848" s="44" t="s">
        <v>117</v>
      </c>
      <c r="G1848" s="52" t="s">
        <v>62</v>
      </c>
      <c r="H1848" s="44" t="s">
        <v>111</v>
      </c>
      <c r="I1848" s="44" t="s">
        <v>528</v>
      </c>
      <c r="J1848" s="82" t="s">
        <v>4152</v>
      </c>
      <c r="K1848" s="82" t="s">
        <v>1467</v>
      </c>
      <c r="L1848" s="233">
        <v>44476</v>
      </c>
    </row>
    <row r="1849" spans="1:12" ht="89.25" x14ac:dyDescent="0.2">
      <c r="A1849" s="82" t="s">
        <v>432</v>
      </c>
      <c r="B1849" s="44" t="s">
        <v>3860</v>
      </c>
      <c r="C1849" s="44" t="s">
        <v>2617</v>
      </c>
      <c r="D1849" s="82" t="s">
        <v>4018</v>
      </c>
      <c r="E1849" s="82" t="s">
        <v>2783</v>
      </c>
      <c r="F1849" s="44" t="s">
        <v>117</v>
      </c>
      <c r="G1849" s="52" t="s">
        <v>62</v>
      </c>
      <c r="H1849" s="44" t="s">
        <v>111</v>
      </c>
      <c r="I1849" s="44" t="s">
        <v>528</v>
      </c>
      <c r="J1849" s="82" t="s">
        <v>4255</v>
      </c>
      <c r="K1849" s="82" t="s">
        <v>4256</v>
      </c>
      <c r="L1849" s="233">
        <v>44476</v>
      </c>
    </row>
    <row r="1850" spans="1:12" ht="38.25" x14ac:dyDescent="0.2">
      <c r="A1850" s="44" t="s">
        <v>432</v>
      </c>
      <c r="B1850" s="44" t="s">
        <v>3860</v>
      </c>
      <c r="C1850" s="44" t="s">
        <v>2617</v>
      </c>
      <c r="D1850" s="44" t="s">
        <v>4257</v>
      </c>
      <c r="E1850" s="232" t="s">
        <v>4258</v>
      </c>
      <c r="F1850" s="44" t="s">
        <v>117</v>
      </c>
      <c r="G1850" s="52" t="s">
        <v>62</v>
      </c>
      <c r="H1850" s="44" t="s">
        <v>111</v>
      </c>
      <c r="I1850" s="44" t="s">
        <v>528</v>
      </c>
      <c r="J1850" s="82" t="s">
        <v>4152</v>
      </c>
      <c r="K1850" s="44" t="s">
        <v>1467</v>
      </c>
      <c r="L1850" s="233">
        <v>44482</v>
      </c>
    </row>
    <row r="1851" spans="1:12" ht="76.5" x14ac:dyDescent="0.2">
      <c r="A1851" s="82" t="s">
        <v>432</v>
      </c>
      <c r="B1851" s="44" t="s">
        <v>3860</v>
      </c>
      <c r="C1851" s="44" t="s">
        <v>2617</v>
      </c>
      <c r="D1851" s="44" t="s">
        <v>4259</v>
      </c>
      <c r="E1851" s="232" t="s">
        <v>4260</v>
      </c>
      <c r="F1851" s="44" t="s">
        <v>117</v>
      </c>
      <c r="G1851" s="52" t="s">
        <v>62</v>
      </c>
      <c r="H1851" s="44" t="s">
        <v>111</v>
      </c>
      <c r="I1851" s="44" t="s">
        <v>528</v>
      </c>
      <c r="J1851" s="82" t="s">
        <v>4152</v>
      </c>
      <c r="K1851" s="44" t="s">
        <v>4261</v>
      </c>
      <c r="L1851" s="233">
        <v>44487</v>
      </c>
    </row>
    <row r="1852" spans="1:12" ht="127.5" x14ac:dyDescent="0.2">
      <c r="A1852" s="44" t="s">
        <v>432</v>
      </c>
      <c r="B1852" s="44" t="s">
        <v>3860</v>
      </c>
      <c r="C1852" s="44" t="s">
        <v>2617</v>
      </c>
      <c r="D1852" s="44" t="s">
        <v>4262</v>
      </c>
      <c r="E1852" s="232" t="s">
        <v>4263</v>
      </c>
      <c r="F1852" s="44" t="s">
        <v>117</v>
      </c>
      <c r="G1852" s="52" t="s">
        <v>62</v>
      </c>
      <c r="H1852" s="44" t="s">
        <v>111</v>
      </c>
      <c r="I1852" s="44" t="s">
        <v>528</v>
      </c>
      <c r="J1852" s="82" t="s">
        <v>4152</v>
      </c>
      <c r="K1852" s="44" t="s">
        <v>1467</v>
      </c>
      <c r="L1852" s="233">
        <v>44488</v>
      </c>
    </row>
    <row r="1853" spans="1:12" ht="38.25" x14ac:dyDescent="0.2">
      <c r="A1853" s="44" t="s">
        <v>432</v>
      </c>
      <c r="B1853" s="44" t="s">
        <v>3860</v>
      </c>
      <c r="C1853" s="44" t="s">
        <v>2617</v>
      </c>
      <c r="D1853" s="44" t="s">
        <v>4264</v>
      </c>
      <c r="E1853" s="232" t="s">
        <v>4265</v>
      </c>
      <c r="F1853" s="44" t="s">
        <v>117</v>
      </c>
      <c r="G1853" s="52" t="s">
        <v>62</v>
      </c>
      <c r="H1853" s="44" t="s">
        <v>111</v>
      </c>
      <c r="I1853" s="44" t="s">
        <v>528</v>
      </c>
      <c r="J1853" s="82" t="s">
        <v>4152</v>
      </c>
      <c r="K1853" s="44" t="s">
        <v>4266</v>
      </c>
      <c r="L1853" s="233">
        <v>44488</v>
      </c>
    </row>
    <row r="1854" spans="1:12" ht="38.25" x14ac:dyDescent="0.2">
      <c r="A1854" s="44" t="s">
        <v>432</v>
      </c>
      <c r="B1854" s="44" t="s">
        <v>3860</v>
      </c>
      <c r="C1854" s="44" t="s">
        <v>2617</v>
      </c>
      <c r="D1854" s="44" t="s">
        <v>4267</v>
      </c>
      <c r="E1854" s="232" t="s">
        <v>4268</v>
      </c>
      <c r="F1854" s="44" t="s">
        <v>117</v>
      </c>
      <c r="G1854" s="52" t="s">
        <v>62</v>
      </c>
      <c r="H1854" s="44" t="s">
        <v>111</v>
      </c>
      <c r="I1854" s="44" t="s">
        <v>528</v>
      </c>
      <c r="J1854" s="82" t="s">
        <v>4152</v>
      </c>
      <c r="K1854" s="44" t="s">
        <v>1467</v>
      </c>
      <c r="L1854" s="233">
        <v>44489</v>
      </c>
    </row>
    <row r="1855" spans="1:12" ht="38.25" x14ac:dyDescent="0.2">
      <c r="A1855" s="44" t="s">
        <v>432</v>
      </c>
      <c r="B1855" s="44" t="s">
        <v>3860</v>
      </c>
      <c r="C1855" s="44" t="s">
        <v>2617</v>
      </c>
      <c r="D1855" s="44" t="s">
        <v>4269</v>
      </c>
      <c r="E1855" s="232" t="s">
        <v>4270</v>
      </c>
      <c r="F1855" s="44" t="s">
        <v>117</v>
      </c>
      <c r="G1855" s="52" t="s">
        <v>62</v>
      </c>
      <c r="H1855" s="44" t="s">
        <v>111</v>
      </c>
      <c r="I1855" s="44" t="s">
        <v>528</v>
      </c>
      <c r="J1855" s="82" t="s">
        <v>4152</v>
      </c>
      <c r="K1855" s="44" t="s">
        <v>1467</v>
      </c>
      <c r="L1855" s="233">
        <v>44496</v>
      </c>
    </row>
    <row r="1856" spans="1:12" ht="114.75" x14ac:dyDescent="0.2">
      <c r="A1856" s="44" t="s">
        <v>432</v>
      </c>
      <c r="B1856" s="44" t="s">
        <v>3860</v>
      </c>
      <c r="C1856" s="44" t="s">
        <v>2617</v>
      </c>
      <c r="D1856" s="44" t="s">
        <v>4271</v>
      </c>
      <c r="E1856" s="232" t="s">
        <v>4272</v>
      </c>
      <c r="F1856" s="44" t="s">
        <v>117</v>
      </c>
      <c r="G1856" s="52" t="s">
        <v>62</v>
      </c>
      <c r="H1856" s="44" t="s">
        <v>111</v>
      </c>
      <c r="I1856" s="44" t="s">
        <v>528</v>
      </c>
      <c r="J1856" s="82" t="s">
        <v>4152</v>
      </c>
      <c r="K1856" s="44" t="s">
        <v>1467</v>
      </c>
      <c r="L1856" s="233">
        <v>44496</v>
      </c>
    </row>
    <row r="1857" spans="1:12" ht="191.25" x14ac:dyDescent="0.2">
      <c r="A1857" s="44" t="s">
        <v>432</v>
      </c>
      <c r="B1857" s="44" t="s">
        <v>3860</v>
      </c>
      <c r="C1857" s="44" t="s">
        <v>2617</v>
      </c>
      <c r="D1857" s="44" t="s">
        <v>4273</v>
      </c>
      <c r="E1857" s="232" t="s">
        <v>4274</v>
      </c>
      <c r="F1857" s="44" t="s">
        <v>117</v>
      </c>
      <c r="G1857" s="52" t="s">
        <v>62</v>
      </c>
      <c r="H1857" s="44" t="s">
        <v>111</v>
      </c>
      <c r="I1857" s="44" t="s">
        <v>528</v>
      </c>
      <c r="J1857" s="82" t="s">
        <v>4152</v>
      </c>
      <c r="K1857" s="44" t="s">
        <v>1467</v>
      </c>
      <c r="L1857" s="233">
        <v>44496</v>
      </c>
    </row>
    <row r="1858" spans="1:12" ht="89.25" x14ac:dyDescent="0.2">
      <c r="A1858" s="44" t="s">
        <v>432</v>
      </c>
      <c r="B1858" s="44" t="s">
        <v>3860</v>
      </c>
      <c r="C1858" s="44" t="s">
        <v>2617</v>
      </c>
      <c r="D1858" s="44" t="s">
        <v>4275</v>
      </c>
      <c r="E1858" s="232" t="s">
        <v>4276</v>
      </c>
      <c r="F1858" s="44" t="s">
        <v>117</v>
      </c>
      <c r="G1858" s="52" t="s">
        <v>62</v>
      </c>
      <c r="H1858" s="44" t="s">
        <v>111</v>
      </c>
      <c r="I1858" s="44" t="s">
        <v>528</v>
      </c>
      <c r="J1858" s="82" t="s">
        <v>4152</v>
      </c>
      <c r="K1858" s="44" t="s">
        <v>1467</v>
      </c>
      <c r="L1858" s="233">
        <v>44496</v>
      </c>
    </row>
    <row r="1859" spans="1:12" ht="51" x14ac:dyDescent="0.2">
      <c r="A1859" s="44" t="s">
        <v>432</v>
      </c>
      <c r="B1859" s="44" t="s">
        <v>3860</v>
      </c>
      <c r="C1859" s="44" t="s">
        <v>2617</v>
      </c>
      <c r="D1859" s="44" t="s">
        <v>4277</v>
      </c>
      <c r="E1859" s="232" t="s">
        <v>4278</v>
      </c>
      <c r="F1859" s="44" t="s">
        <v>117</v>
      </c>
      <c r="G1859" s="52" t="s">
        <v>62</v>
      </c>
      <c r="H1859" s="44" t="s">
        <v>111</v>
      </c>
      <c r="I1859" s="44" t="s">
        <v>528</v>
      </c>
      <c r="J1859" s="82" t="s">
        <v>4152</v>
      </c>
      <c r="K1859" s="44" t="s">
        <v>1467</v>
      </c>
      <c r="L1859" s="49">
        <v>44502</v>
      </c>
    </row>
    <row r="1860" spans="1:12" ht="76.5" x14ac:dyDescent="0.2">
      <c r="A1860" s="44" t="s">
        <v>432</v>
      </c>
      <c r="B1860" s="44" t="s">
        <v>3860</v>
      </c>
      <c r="C1860" s="44" t="s">
        <v>2617</v>
      </c>
      <c r="D1860" s="44" t="s">
        <v>4279</v>
      </c>
      <c r="E1860" s="232" t="s">
        <v>4280</v>
      </c>
      <c r="F1860" s="44" t="s">
        <v>117</v>
      </c>
      <c r="G1860" s="52" t="s">
        <v>62</v>
      </c>
      <c r="H1860" s="44" t="s">
        <v>111</v>
      </c>
      <c r="I1860" s="44" t="s">
        <v>528</v>
      </c>
      <c r="J1860" s="82" t="s">
        <v>4152</v>
      </c>
      <c r="K1860" s="44" t="s">
        <v>1467</v>
      </c>
      <c r="L1860" s="49">
        <v>44502</v>
      </c>
    </row>
    <row r="1861" spans="1:12" ht="38.25" x14ac:dyDescent="0.2">
      <c r="A1861" s="44" t="s">
        <v>432</v>
      </c>
      <c r="B1861" s="44" t="s">
        <v>3860</v>
      </c>
      <c r="C1861" s="44" t="s">
        <v>2617</v>
      </c>
      <c r="D1861" s="44" t="s">
        <v>4281</v>
      </c>
      <c r="E1861" s="232" t="s">
        <v>4282</v>
      </c>
      <c r="F1861" s="44" t="s">
        <v>117</v>
      </c>
      <c r="G1861" s="52" t="s">
        <v>62</v>
      </c>
      <c r="H1861" s="44" t="s">
        <v>111</v>
      </c>
      <c r="I1861" s="44" t="s">
        <v>528</v>
      </c>
      <c r="J1861" s="82" t="s">
        <v>4152</v>
      </c>
      <c r="K1861" s="44" t="s">
        <v>1467</v>
      </c>
      <c r="L1861" s="49">
        <v>44502</v>
      </c>
    </row>
    <row r="1862" spans="1:12" ht="76.5" x14ac:dyDescent="0.2">
      <c r="A1862" s="44" t="s">
        <v>432</v>
      </c>
      <c r="B1862" s="44" t="s">
        <v>3860</v>
      </c>
      <c r="C1862" s="44" t="s">
        <v>2617</v>
      </c>
      <c r="D1862" s="44" t="s">
        <v>4283</v>
      </c>
      <c r="E1862" s="232" t="s">
        <v>4284</v>
      </c>
      <c r="F1862" s="44" t="s">
        <v>117</v>
      </c>
      <c r="G1862" s="52" t="s">
        <v>62</v>
      </c>
      <c r="H1862" s="44" t="s">
        <v>111</v>
      </c>
      <c r="I1862" s="44" t="s">
        <v>528</v>
      </c>
      <c r="J1862" s="82" t="s">
        <v>4152</v>
      </c>
      <c r="K1862" s="44" t="s">
        <v>3910</v>
      </c>
      <c r="L1862" s="49">
        <v>44508</v>
      </c>
    </row>
    <row r="1863" spans="1:12" ht="63.75" x14ac:dyDescent="0.2">
      <c r="A1863" s="44" t="s">
        <v>432</v>
      </c>
      <c r="B1863" s="44" t="s">
        <v>3860</v>
      </c>
      <c r="C1863" s="44" t="s">
        <v>2617</v>
      </c>
      <c r="D1863" s="44" t="s">
        <v>4285</v>
      </c>
      <c r="E1863" s="232" t="s">
        <v>1402</v>
      </c>
      <c r="F1863" s="44" t="s">
        <v>117</v>
      </c>
      <c r="G1863" s="52" t="s">
        <v>62</v>
      </c>
      <c r="H1863" s="44" t="s">
        <v>111</v>
      </c>
      <c r="I1863" s="44" t="s">
        <v>528</v>
      </c>
      <c r="J1863" s="82" t="s">
        <v>4152</v>
      </c>
      <c r="K1863" s="44" t="s">
        <v>1467</v>
      </c>
      <c r="L1863" s="49">
        <v>44508</v>
      </c>
    </row>
    <row r="1864" spans="1:12" ht="51" x14ac:dyDescent="0.2">
      <c r="A1864" s="44" t="s">
        <v>432</v>
      </c>
      <c r="B1864" s="44" t="s">
        <v>3860</v>
      </c>
      <c r="C1864" s="44" t="s">
        <v>2617</v>
      </c>
      <c r="D1864" s="44" t="s">
        <v>4286</v>
      </c>
      <c r="E1864" s="232" t="s">
        <v>4287</v>
      </c>
      <c r="F1864" s="44" t="s">
        <v>117</v>
      </c>
      <c r="G1864" s="52" t="s">
        <v>62</v>
      </c>
      <c r="H1864" s="44" t="s">
        <v>111</v>
      </c>
      <c r="I1864" s="44" t="s">
        <v>528</v>
      </c>
      <c r="J1864" s="82" t="s">
        <v>4152</v>
      </c>
      <c r="K1864" s="44" t="s">
        <v>1467</v>
      </c>
      <c r="L1864" s="49">
        <v>44508</v>
      </c>
    </row>
    <row r="1865" spans="1:12" ht="63.75" x14ac:dyDescent="0.2">
      <c r="A1865" s="44" t="s">
        <v>432</v>
      </c>
      <c r="B1865" s="44" t="s">
        <v>3860</v>
      </c>
      <c r="C1865" s="44" t="s">
        <v>2617</v>
      </c>
      <c r="D1865" s="44" t="s">
        <v>4038</v>
      </c>
      <c r="E1865" s="232" t="s">
        <v>4288</v>
      </c>
      <c r="F1865" s="44" t="s">
        <v>117</v>
      </c>
      <c r="G1865" s="52" t="s">
        <v>62</v>
      </c>
      <c r="H1865" s="44" t="s">
        <v>111</v>
      </c>
      <c r="I1865" s="44" t="s">
        <v>528</v>
      </c>
      <c r="J1865" s="82" t="s">
        <v>3878</v>
      </c>
      <c r="K1865" s="44" t="s">
        <v>4289</v>
      </c>
      <c r="L1865" s="49">
        <v>44508</v>
      </c>
    </row>
    <row r="1866" spans="1:12" ht="76.5" x14ac:dyDescent="0.2">
      <c r="A1866" s="44" t="s">
        <v>432</v>
      </c>
      <c r="B1866" s="44" t="s">
        <v>3860</v>
      </c>
      <c r="C1866" s="44" t="s">
        <v>2617</v>
      </c>
      <c r="D1866" s="44" t="s">
        <v>4290</v>
      </c>
      <c r="E1866" s="232" t="s">
        <v>4291</v>
      </c>
      <c r="F1866" s="44" t="s">
        <v>117</v>
      </c>
      <c r="G1866" s="52" t="s">
        <v>62</v>
      </c>
      <c r="H1866" s="44" t="s">
        <v>111</v>
      </c>
      <c r="I1866" s="44" t="s">
        <v>528</v>
      </c>
      <c r="J1866" s="82" t="s">
        <v>4152</v>
      </c>
      <c r="K1866" s="44" t="s">
        <v>1467</v>
      </c>
      <c r="L1866" s="49">
        <v>44510</v>
      </c>
    </row>
    <row r="1867" spans="1:12" ht="63.75" x14ac:dyDescent="0.2">
      <c r="A1867" s="44" t="s">
        <v>432</v>
      </c>
      <c r="B1867" s="44" t="s">
        <v>3860</v>
      </c>
      <c r="C1867" s="44" t="s">
        <v>2617</v>
      </c>
      <c r="D1867" s="44" t="s">
        <v>4285</v>
      </c>
      <c r="E1867" s="232" t="s">
        <v>4292</v>
      </c>
      <c r="F1867" s="44" t="s">
        <v>117</v>
      </c>
      <c r="G1867" s="52" t="s">
        <v>62</v>
      </c>
      <c r="H1867" s="44" t="s">
        <v>111</v>
      </c>
      <c r="I1867" s="44" t="s">
        <v>528</v>
      </c>
      <c r="J1867" s="82" t="s">
        <v>4152</v>
      </c>
      <c r="K1867" s="44" t="s">
        <v>1467</v>
      </c>
      <c r="L1867" s="49">
        <v>44508</v>
      </c>
    </row>
    <row r="1868" spans="1:12" ht="76.5" x14ac:dyDescent="0.2">
      <c r="A1868" s="44" t="s">
        <v>432</v>
      </c>
      <c r="B1868" s="44" t="s">
        <v>3860</v>
      </c>
      <c r="C1868" s="44" t="s">
        <v>2617</v>
      </c>
      <c r="D1868" s="44" t="s">
        <v>4293</v>
      </c>
      <c r="E1868" s="232" t="s">
        <v>4294</v>
      </c>
      <c r="F1868" s="44" t="s">
        <v>117</v>
      </c>
      <c r="G1868" s="52" t="s">
        <v>62</v>
      </c>
      <c r="H1868" s="44" t="s">
        <v>111</v>
      </c>
      <c r="I1868" s="44" t="s">
        <v>528</v>
      </c>
      <c r="J1868" s="82" t="s">
        <v>3863</v>
      </c>
      <c r="K1868" s="44" t="s">
        <v>1467</v>
      </c>
      <c r="L1868" s="49">
        <v>44510</v>
      </c>
    </row>
    <row r="1869" spans="1:12" ht="89.25" x14ac:dyDescent="0.2">
      <c r="A1869" s="82" t="s">
        <v>432</v>
      </c>
      <c r="B1869" s="44" t="s">
        <v>3860</v>
      </c>
      <c r="C1869" s="44" t="s">
        <v>2617</v>
      </c>
      <c r="D1869" s="44" t="s">
        <v>4295</v>
      </c>
      <c r="E1869" s="232" t="s">
        <v>4296</v>
      </c>
      <c r="F1869" s="44" t="s">
        <v>117</v>
      </c>
      <c r="G1869" s="52" t="s">
        <v>62</v>
      </c>
      <c r="H1869" s="44" t="s">
        <v>111</v>
      </c>
      <c r="I1869" s="44" t="s">
        <v>528</v>
      </c>
      <c r="J1869" s="232" t="s">
        <v>4297</v>
      </c>
      <c r="K1869" s="44" t="s">
        <v>1467</v>
      </c>
      <c r="L1869" s="49">
        <v>44510</v>
      </c>
    </row>
    <row r="1870" spans="1:12" ht="38.25" x14ac:dyDescent="0.2">
      <c r="A1870" s="82" t="s">
        <v>432</v>
      </c>
      <c r="B1870" s="44" t="s">
        <v>3860</v>
      </c>
      <c r="C1870" s="44" t="s">
        <v>2617</v>
      </c>
      <c r="D1870" s="44" t="s">
        <v>4298</v>
      </c>
      <c r="E1870" s="232" t="s">
        <v>4299</v>
      </c>
      <c r="F1870" s="44" t="s">
        <v>117</v>
      </c>
      <c r="G1870" s="52" t="s">
        <v>62</v>
      </c>
      <c r="H1870" s="44" t="s">
        <v>111</v>
      </c>
      <c r="I1870" s="44" t="s">
        <v>528</v>
      </c>
      <c r="J1870" s="82" t="s">
        <v>4152</v>
      </c>
      <c r="K1870" s="44" t="s">
        <v>1467</v>
      </c>
      <c r="L1870" s="49">
        <v>44514</v>
      </c>
    </row>
    <row r="1871" spans="1:12" ht="89.25" x14ac:dyDescent="0.2">
      <c r="A1871" s="44" t="s">
        <v>432</v>
      </c>
      <c r="B1871" s="44" t="s">
        <v>3860</v>
      </c>
      <c r="C1871" s="44" t="s">
        <v>2617</v>
      </c>
      <c r="D1871" s="44" t="s">
        <v>4300</v>
      </c>
      <c r="E1871" s="232" t="s">
        <v>4301</v>
      </c>
      <c r="F1871" s="44" t="s">
        <v>117</v>
      </c>
      <c r="G1871" s="52" t="s">
        <v>62</v>
      </c>
      <c r="H1871" s="44" t="s">
        <v>111</v>
      </c>
      <c r="I1871" s="44" t="s">
        <v>528</v>
      </c>
      <c r="J1871" s="82" t="s">
        <v>4152</v>
      </c>
      <c r="K1871" s="44" t="s">
        <v>1467</v>
      </c>
      <c r="L1871" s="49">
        <v>44515</v>
      </c>
    </row>
    <row r="1872" spans="1:12" ht="76.5" x14ac:dyDescent="0.2">
      <c r="A1872" s="82" t="s">
        <v>432</v>
      </c>
      <c r="B1872" s="44" t="s">
        <v>3860</v>
      </c>
      <c r="C1872" s="44" t="s">
        <v>2617</v>
      </c>
      <c r="D1872" s="82" t="s">
        <v>4302</v>
      </c>
      <c r="E1872" s="232" t="s">
        <v>4303</v>
      </c>
      <c r="F1872" s="44" t="s">
        <v>117</v>
      </c>
      <c r="G1872" s="52" t="s">
        <v>62</v>
      </c>
      <c r="H1872" s="44" t="s">
        <v>111</v>
      </c>
      <c r="I1872" s="44" t="s">
        <v>27</v>
      </c>
      <c r="J1872" s="82" t="s">
        <v>4152</v>
      </c>
      <c r="K1872" s="82" t="s">
        <v>1467</v>
      </c>
      <c r="L1872" s="49">
        <v>44515</v>
      </c>
    </row>
    <row r="1873" spans="1:12" ht="51" x14ac:dyDescent="0.2">
      <c r="A1873" s="44" t="s">
        <v>432</v>
      </c>
      <c r="B1873" s="44" t="s">
        <v>3860</v>
      </c>
      <c r="C1873" s="44" t="s">
        <v>2617</v>
      </c>
      <c r="D1873" s="44" t="s">
        <v>4304</v>
      </c>
      <c r="E1873" s="232" t="s">
        <v>4305</v>
      </c>
      <c r="F1873" s="44" t="s">
        <v>117</v>
      </c>
      <c r="G1873" s="52" t="s">
        <v>62</v>
      </c>
      <c r="H1873" s="44" t="s">
        <v>111</v>
      </c>
      <c r="I1873" s="44" t="s">
        <v>528</v>
      </c>
      <c r="J1873" s="82" t="s">
        <v>4152</v>
      </c>
      <c r="K1873" s="44" t="s">
        <v>1467</v>
      </c>
      <c r="L1873" s="49">
        <v>44508</v>
      </c>
    </row>
    <row r="1874" spans="1:12" ht="51" x14ac:dyDescent="0.2">
      <c r="A1874" s="44" t="s">
        <v>432</v>
      </c>
      <c r="B1874" s="44" t="s">
        <v>3860</v>
      </c>
      <c r="C1874" s="44" t="s">
        <v>2617</v>
      </c>
      <c r="D1874" s="44" t="s">
        <v>4306</v>
      </c>
      <c r="E1874" s="232" t="s">
        <v>4307</v>
      </c>
      <c r="F1874" s="44" t="s">
        <v>117</v>
      </c>
      <c r="G1874" s="52" t="s">
        <v>62</v>
      </c>
      <c r="H1874" s="44" t="s">
        <v>111</v>
      </c>
      <c r="I1874" s="44" t="s">
        <v>528</v>
      </c>
      <c r="J1874" s="82" t="s">
        <v>4152</v>
      </c>
      <c r="K1874" s="44" t="s">
        <v>1467</v>
      </c>
      <c r="L1874" s="49">
        <v>44523</v>
      </c>
    </row>
    <row r="1875" spans="1:12" ht="76.5" x14ac:dyDescent="0.2">
      <c r="A1875" s="44" t="s">
        <v>432</v>
      </c>
      <c r="B1875" s="44" t="s">
        <v>3860</v>
      </c>
      <c r="C1875" s="44" t="s">
        <v>2617</v>
      </c>
      <c r="D1875" s="44" t="s">
        <v>4308</v>
      </c>
      <c r="E1875" s="232" t="s">
        <v>4309</v>
      </c>
      <c r="F1875" s="44" t="s">
        <v>117</v>
      </c>
      <c r="G1875" s="52" t="s">
        <v>62</v>
      </c>
      <c r="H1875" s="44" t="s">
        <v>111</v>
      </c>
      <c r="I1875" s="44" t="s">
        <v>528</v>
      </c>
      <c r="J1875" s="82" t="s">
        <v>4152</v>
      </c>
      <c r="K1875" s="44" t="s">
        <v>4310</v>
      </c>
      <c r="L1875" s="49">
        <v>44519</v>
      </c>
    </row>
    <row r="1876" spans="1:12" ht="51" x14ac:dyDescent="0.2">
      <c r="A1876" s="44" t="s">
        <v>432</v>
      </c>
      <c r="B1876" s="44" t="s">
        <v>3860</v>
      </c>
      <c r="C1876" s="44" t="s">
        <v>2617</v>
      </c>
      <c r="D1876" s="44" t="s">
        <v>4311</v>
      </c>
      <c r="E1876" s="232" t="s">
        <v>4312</v>
      </c>
      <c r="F1876" s="44" t="s">
        <v>117</v>
      </c>
      <c r="G1876" s="52" t="s">
        <v>62</v>
      </c>
      <c r="H1876" s="44" t="s">
        <v>111</v>
      </c>
      <c r="I1876" s="44" t="s">
        <v>528</v>
      </c>
      <c r="J1876" s="82" t="s">
        <v>4152</v>
      </c>
      <c r="K1876" s="44" t="s">
        <v>1467</v>
      </c>
      <c r="L1876" s="49">
        <v>44529</v>
      </c>
    </row>
    <row r="1877" spans="1:12" ht="51" x14ac:dyDescent="0.2">
      <c r="A1877" s="231" t="s">
        <v>432</v>
      </c>
      <c r="B1877" s="231" t="s">
        <v>3860</v>
      </c>
      <c r="C1877" s="44" t="s">
        <v>2617</v>
      </c>
      <c r="D1877" s="231" t="s">
        <v>4313</v>
      </c>
      <c r="E1877" s="232" t="s">
        <v>4314</v>
      </c>
      <c r="F1877" s="231" t="s">
        <v>117</v>
      </c>
      <c r="G1877" s="226" t="s">
        <v>62</v>
      </c>
      <c r="H1877" s="231" t="s">
        <v>111</v>
      </c>
      <c r="I1877" s="231" t="s">
        <v>528</v>
      </c>
      <c r="J1877" s="82" t="s">
        <v>4152</v>
      </c>
      <c r="K1877" s="44" t="s">
        <v>3910</v>
      </c>
      <c r="L1877" s="227">
        <v>44536</v>
      </c>
    </row>
    <row r="1878" spans="1:12" ht="114.75" x14ac:dyDescent="0.2">
      <c r="A1878" s="44" t="s">
        <v>432</v>
      </c>
      <c r="B1878" s="44" t="s">
        <v>3860</v>
      </c>
      <c r="C1878" s="44" t="s">
        <v>2617</v>
      </c>
      <c r="D1878" s="44" t="s">
        <v>4315</v>
      </c>
      <c r="E1878" s="232" t="s">
        <v>4316</v>
      </c>
      <c r="F1878" s="44" t="s">
        <v>117</v>
      </c>
      <c r="G1878" s="52" t="s">
        <v>62</v>
      </c>
      <c r="H1878" s="44" t="s">
        <v>111</v>
      </c>
      <c r="I1878" s="44" t="s">
        <v>528</v>
      </c>
      <c r="J1878" s="82" t="s">
        <v>4152</v>
      </c>
      <c r="K1878" s="44" t="s">
        <v>4317</v>
      </c>
      <c r="L1878" s="227">
        <v>44536</v>
      </c>
    </row>
    <row r="1879" spans="1:12" ht="191.25" x14ac:dyDescent="0.2">
      <c r="A1879" s="44" t="s">
        <v>432</v>
      </c>
      <c r="B1879" s="44" t="s">
        <v>3860</v>
      </c>
      <c r="C1879" s="44" t="s">
        <v>2617</v>
      </c>
      <c r="D1879" s="44" t="s">
        <v>4318</v>
      </c>
      <c r="E1879" s="82" t="s">
        <v>4319</v>
      </c>
      <c r="F1879" s="44" t="s">
        <v>117</v>
      </c>
      <c r="G1879" s="52" t="s">
        <v>62</v>
      </c>
      <c r="H1879" s="44" t="s">
        <v>111</v>
      </c>
      <c r="I1879" s="44" t="s">
        <v>528</v>
      </c>
      <c r="J1879" s="82" t="s">
        <v>4152</v>
      </c>
      <c r="K1879" s="44" t="s">
        <v>4320</v>
      </c>
      <c r="L1879" s="227">
        <v>44537</v>
      </c>
    </row>
    <row r="1880" spans="1:12" ht="38.25" x14ac:dyDescent="0.2">
      <c r="A1880" s="44" t="s">
        <v>432</v>
      </c>
      <c r="B1880" s="44" t="s">
        <v>3860</v>
      </c>
      <c r="C1880" s="44" t="s">
        <v>2617</v>
      </c>
      <c r="D1880" s="44" t="s">
        <v>4321</v>
      </c>
      <c r="E1880" s="232" t="s">
        <v>4322</v>
      </c>
      <c r="F1880" s="44" t="s">
        <v>117</v>
      </c>
      <c r="G1880" s="52" t="s">
        <v>62</v>
      </c>
      <c r="H1880" s="44" t="s">
        <v>111</v>
      </c>
      <c r="I1880" s="44" t="s">
        <v>528</v>
      </c>
      <c r="J1880" s="82" t="s">
        <v>4152</v>
      </c>
      <c r="K1880" s="44" t="s">
        <v>3889</v>
      </c>
      <c r="L1880" s="227">
        <v>44538</v>
      </c>
    </row>
    <row r="1881" spans="1:12" ht="89.25" x14ac:dyDescent="0.2">
      <c r="A1881" s="44" t="s">
        <v>432</v>
      </c>
      <c r="B1881" s="44" t="s">
        <v>3860</v>
      </c>
      <c r="C1881" s="44" t="s">
        <v>2617</v>
      </c>
      <c r="D1881" s="44" t="s">
        <v>4323</v>
      </c>
      <c r="E1881" s="232" t="s">
        <v>4324</v>
      </c>
      <c r="F1881" s="44" t="s">
        <v>117</v>
      </c>
      <c r="G1881" s="52" t="s">
        <v>62</v>
      </c>
      <c r="H1881" s="44" t="s">
        <v>111</v>
      </c>
      <c r="I1881" s="44" t="s">
        <v>528</v>
      </c>
      <c r="J1881" s="82" t="s">
        <v>4152</v>
      </c>
      <c r="K1881" s="44" t="s">
        <v>4325</v>
      </c>
      <c r="L1881" s="227">
        <v>44540</v>
      </c>
    </row>
    <row r="1882" spans="1:12" ht="63.75" x14ac:dyDescent="0.2">
      <c r="A1882" s="52" t="s">
        <v>432</v>
      </c>
      <c r="B1882" s="52" t="s">
        <v>3860</v>
      </c>
      <c r="C1882" s="44" t="s">
        <v>2617</v>
      </c>
      <c r="D1882" s="52" t="s">
        <v>4326</v>
      </c>
      <c r="E1882" s="232" t="s">
        <v>4327</v>
      </c>
      <c r="F1882" s="52" t="s">
        <v>117</v>
      </c>
      <c r="G1882" s="52" t="s">
        <v>62</v>
      </c>
      <c r="H1882" s="52" t="s">
        <v>111</v>
      </c>
      <c r="I1882" s="52" t="s">
        <v>528</v>
      </c>
      <c r="J1882" s="82" t="s">
        <v>4152</v>
      </c>
      <c r="K1882" s="52" t="s">
        <v>1467</v>
      </c>
      <c r="L1882" s="227">
        <v>44543</v>
      </c>
    </row>
    <row r="1883" spans="1:12" ht="63.75" x14ac:dyDescent="0.2">
      <c r="A1883" s="44" t="s">
        <v>432</v>
      </c>
      <c r="B1883" s="44" t="s">
        <v>3860</v>
      </c>
      <c r="C1883" s="44" t="s">
        <v>2617</v>
      </c>
      <c r="D1883" s="44" t="s">
        <v>4328</v>
      </c>
      <c r="E1883" s="232" t="s">
        <v>4329</v>
      </c>
      <c r="F1883" s="44" t="s">
        <v>117</v>
      </c>
      <c r="G1883" s="52" t="s">
        <v>62</v>
      </c>
      <c r="H1883" s="44" t="s">
        <v>111</v>
      </c>
      <c r="I1883" s="44" t="s">
        <v>27</v>
      </c>
      <c r="J1883" s="82" t="s">
        <v>4152</v>
      </c>
      <c r="K1883" s="44" t="s">
        <v>1467</v>
      </c>
      <c r="L1883" s="227">
        <v>44543</v>
      </c>
    </row>
    <row r="1884" spans="1:12" ht="51" x14ac:dyDescent="0.2">
      <c r="A1884" s="44" t="s">
        <v>432</v>
      </c>
      <c r="B1884" s="44" t="s">
        <v>3860</v>
      </c>
      <c r="C1884" s="44" t="s">
        <v>2617</v>
      </c>
      <c r="D1884" s="44" t="s">
        <v>4330</v>
      </c>
      <c r="E1884" s="232" t="s">
        <v>4331</v>
      </c>
      <c r="F1884" s="44" t="s">
        <v>117</v>
      </c>
      <c r="G1884" s="52" t="s">
        <v>62</v>
      </c>
      <c r="H1884" s="44" t="s">
        <v>111</v>
      </c>
      <c r="I1884" s="44" t="s">
        <v>528</v>
      </c>
      <c r="J1884" s="82" t="s">
        <v>4152</v>
      </c>
      <c r="K1884" s="44" t="s">
        <v>1467</v>
      </c>
      <c r="L1884" s="227">
        <v>44544</v>
      </c>
    </row>
    <row r="1885" spans="1:12" ht="76.5" x14ac:dyDescent="0.2">
      <c r="A1885" s="44" t="s">
        <v>432</v>
      </c>
      <c r="B1885" s="44" t="s">
        <v>3860</v>
      </c>
      <c r="C1885" s="44" t="s">
        <v>2617</v>
      </c>
      <c r="D1885" s="44" t="s">
        <v>4332</v>
      </c>
      <c r="E1885" s="232" t="s">
        <v>4333</v>
      </c>
      <c r="F1885" s="44" t="s">
        <v>117</v>
      </c>
      <c r="G1885" s="52" t="s">
        <v>62</v>
      </c>
      <c r="H1885" s="44" t="s">
        <v>111</v>
      </c>
      <c r="I1885" s="44" t="s">
        <v>2556</v>
      </c>
      <c r="J1885" s="82" t="s">
        <v>3863</v>
      </c>
      <c r="K1885" s="44" t="s">
        <v>1467</v>
      </c>
      <c r="L1885" s="227">
        <v>44553</v>
      </c>
    </row>
    <row r="1886" spans="1:12" ht="51" x14ac:dyDescent="0.2">
      <c r="A1886" s="44" t="s">
        <v>432</v>
      </c>
      <c r="B1886" s="44" t="s">
        <v>3860</v>
      </c>
      <c r="C1886" s="44" t="s">
        <v>2617</v>
      </c>
      <c r="D1886" s="44" t="s">
        <v>4334</v>
      </c>
      <c r="E1886" s="232" t="s">
        <v>4335</v>
      </c>
      <c r="F1886" s="44" t="s">
        <v>117</v>
      </c>
      <c r="G1886" s="52" t="s">
        <v>62</v>
      </c>
      <c r="H1886" s="44" t="s">
        <v>111</v>
      </c>
      <c r="I1886" s="44" t="s">
        <v>528</v>
      </c>
      <c r="J1886" s="82" t="s">
        <v>3863</v>
      </c>
      <c r="K1886" s="44" t="s">
        <v>1467</v>
      </c>
      <c r="L1886" s="227">
        <v>44557</v>
      </c>
    </row>
    <row r="1887" spans="1:12" ht="38.25" x14ac:dyDescent="0.2">
      <c r="A1887" s="230" t="s">
        <v>4336</v>
      </c>
      <c r="B1887" s="230" t="s">
        <v>4337</v>
      </c>
      <c r="C1887" s="230" t="s">
        <v>1532</v>
      </c>
      <c r="D1887" s="230" t="s">
        <v>4338</v>
      </c>
      <c r="E1887" s="231" t="s">
        <v>117</v>
      </c>
      <c r="F1887" s="226" t="s">
        <v>64</v>
      </c>
      <c r="G1887" s="231" t="s">
        <v>111</v>
      </c>
      <c r="H1887" s="231" t="s">
        <v>528</v>
      </c>
      <c r="I1887" s="231" t="s">
        <v>2347</v>
      </c>
      <c r="J1887" s="231" t="s">
        <v>1773</v>
      </c>
      <c r="K1887" s="227">
        <v>44200</v>
      </c>
      <c r="L1887" s="237"/>
    </row>
    <row r="1888" spans="1:12" ht="38.25" x14ac:dyDescent="0.2">
      <c r="A1888" s="230" t="s">
        <v>4336</v>
      </c>
      <c r="B1888" s="230" t="s">
        <v>4337</v>
      </c>
      <c r="C1888" s="230" t="s">
        <v>1532</v>
      </c>
      <c r="D1888" s="230" t="s">
        <v>4339</v>
      </c>
      <c r="E1888" s="231" t="s">
        <v>117</v>
      </c>
      <c r="F1888" s="226" t="s">
        <v>64</v>
      </c>
      <c r="G1888" s="231" t="s">
        <v>111</v>
      </c>
      <c r="H1888" s="231" t="s">
        <v>528</v>
      </c>
      <c r="I1888" s="231" t="s">
        <v>2347</v>
      </c>
      <c r="J1888" s="231" t="s">
        <v>1773</v>
      </c>
      <c r="K1888" s="227">
        <v>44200</v>
      </c>
      <c r="L1888" s="237"/>
    </row>
    <row r="1889" spans="1:12" ht="38.25" x14ac:dyDescent="0.2">
      <c r="A1889" s="230" t="s">
        <v>4336</v>
      </c>
      <c r="B1889" s="230" t="s">
        <v>4337</v>
      </c>
      <c r="C1889" s="230" t="s">
        <v>1532</v>
      </c>
      <c r="D1889" s="230" t="s">
        <v>4340</v>
      </c>
      <c r="E1889" s="231" t="s">
        <v>117</v>
      </c>
      <c r="F1889" s="226" t="s">
        <v>64</v>
      </c>
      <c r="G1889" s="231" t="s">
        <v>111</v>
      </c>
      <c r="H1889" s="231" t="s">
        <v>528</v>
      </c>
      <c r="I1889" s="231" t="s">
        <v>2347</v>
      </c>
      <c r="J1889" s="231" t="s">
        <v>1773</v>
      </c>
      <c r="K1889" s="227">
        <v>44201</v>
      </c>
      <c r="L1889" s="237"/>
    </row>
    <row r="1890" spans="1:12" ht="38.25" x14ac:dyDescent="0.2">
      <c r="A1890" s="230" t="s">
        <v>4336</v>
      </c>
      <c r="B1890" s="230" t="s">
        <v>4337</v>
      </c>
      <c r="C1890" s="230" t="s">
        <v>1532</v>
      </c>
      <c r="D1890" s="230" t="s">
        <v>4341</v>
      </c>
      <c r="E1890" s="231" t="s">
        <v>117</v>
      </c>
      <c r="F1890" s="226" t="s">
        <v>64</v>
      </c>
      <c r="G1890" s="231" t="s">
        <v>111</v>
      </c>
      <c r="H1890" s="231" t="s">
        <v>528</v>
      </c>
      <c r="I1890" s="231" t="s">
        <v>2347</v>
      </c>
      <c r="J1890" s="231" t="s">
        <v>1773</v>
      </c>
      <c r="K1890" s="227">
        <v>44202</v>
      </c>
      <c r="L1890" s="237"/>
    </row>
    <row r="1891" spans="1:12" ht="38.25" x14ac:dyDescent="0.2">
      <c r="A1891" s="230" t="s">
        <v>4336</v>
      </c>
      <c r="B1891" s="230" t="s">
        <v>4337</v>
      </c>
      <c r="C1891" s="230" t="s">
        <v>1532</v>
      </c>
      <c r="D1891" s="230" t="s">
        <v>4342</v>
      </c>
      <c r="E1891" s="231" t="s">
        <v>117</v>
      </c>
      <c r="F1891" s="226" t="s">
        <v>64</v>
      </c>
      <c r="G1891" s="231" t="s">
        <v>111</v>
      </c>
      <c r="H1891" s="231" t="s">
        <v>528</v>
      </c>
      <c r="I1891" s="231" t="s">
        <v>2347</v>
      </c>
      <c r="J1891" s="231" t="s">
        <v>1773</v>
      </c>
      <c r="K1891" s="227">
        <v>44203</v>
      </c>
      <c r="L1891" s="237"/>
    </row>
    <row r="1892" spans="1:12" ht="38.25" x14ac:dyDescent="0.2">
      <c r="A1892" s="230" t="s">
        <v>4336</v>
      </c>
      <c r="B1892" s="230" t="s">
        <v>4337</v>
      </c>
      <c r="C1892" s="230" t="s">
        <v>1532</v>
      </c>
      <c r="D1892" s="230" t="s">
        <v>4343</v>
      </c>
      <c r="E1892" s="231" t="s">
        <v>117</v>
      </c>
      <c r="F1892" s="226" t="s">
        <v>64</v>
      </c>
      <c r="G1892" s="231" t="s">
        <v>111</v>
      </c>
      <c r="H1892" s="231" t="s">
        <v>528</v>
      </c>
      <c r="I1892" s="231" t="s">
        <v>2347</v>
      </c>
      <c r="J1892" s="231" t="s">
        <v>1773</v>
      </c>
      <c r="K1892" s="227">
        <v>44203</v>
      </c>
      <c r="L1892" s="237"/>
    </row>
    <row r="1893" spans="1:12" ht="38.25" x14ac:dyDescent="0.2">
      <c r="A1893" s="230" t="s">
        <v>4336</v>
      </c>
      <c r="B1893" s="230" t="s">
        <v>4337</v>
      </c>
      <c r="C1893" s="230" t="s">
        <v>1532</v>
      </c>
      <c r="D1893" s="230" t="s">
        <v>4344</v>
      </c>
      <c r="E1893" s="231" t="s">
        <v>117</v>
      </c>
      <c r="F1893" s="226" t="s">
        <v>64</v>
      </c>
      <c r="G1893" s="231" t="s">
        <v>111</v>
      </c>
      <c r="H1893" s="231" t="s">
        <v>528</v>
      </c>
      <c r="I1893" s="231" t="s">
        <v>2347</v>
      </c>
      <c r="J1893" s="231" t="s">
        <v>1773</v>
      </c>
      <c r="K1893" s="227">
        <v>44207</v>
      </c>
      <c r="L1893" s="237"/>
    </row>
    <row r="1894" spans="1:12" ht="38.25" x14ac:dyDescent="0.2">
      <c r="A1894" s="230" t="s">
        <v>4336</v>
      </c>
      <c r="B1894" s="230" t="s">
        <v>4337</v>
      </c>
      <c r="C1894" s="230" t="s">
        <v>1532</v>
      </c>
      <c r="D1894" s="230" t="s">
        <v>4345</v>
      </c>
      <c r="E1894" s="231" t="s">
        <v>117</v>
      </c>
      <c r="F1894" s="226" t="s">
        <v>64</v>
      </c>
      <c r="G1894" s="231" t="s">
        <v>111</v>
      </c>
      <c r="H1894" s="231" t="s">
        <v>528</v>
      </c>
      <c r="I1894" s="231" t="s">
        <v>2347</v>
      </c>
      <c r="J1894" s="231" t="s">
        <v>1773</v>
      </c>
      <c r="K1894" s="227">
        <v>44207</v>
      </c>
      <c r="L1894" s="237"/>
    </row>
    <row r="1895" spans="1:12" ht="38.25" x14ac:dyDescent="0.2">
      <c r="A1895" s="230" t="s">
        <v>4336</v>
      </c>
      <c r="B1895" s="230" t="s">
        <v>4337</v>
      </c>
      <c r="C1895" s="230" t="s">
        <v>1532</v>
      </c>
      <c r="D1895" s="230" t="s">
        <v>4346</v>
      </c>
      <c r="E1895" s="231" t="s">
        <v>117</v>
      </c>
      <c r="F1895" s="226" t="s">
        <v>64</v>
      </c>
      <c r="G1895" s="231" t="s">
        <v>111</v>
      </c>
      <c r="H1895" s="231" t="s">
        <v>528</v>
      </c>
      <c r="I1895" s="231" t="s">
        <v>2347</v>
      </c>
      <c r="J1895" s="231" t="s">
        <v>1773</v>
      </c>
      <c r="K1895" s="227">
        <v>44207</v>
      </c>
      <c r="L1895" s="237"/>
    </row>
    <row r="1896" spans="1:12" ht="38.25" x14ac:dyDescent="0.2">
      <c r="A1896" s="230" t="s">
        <v>4336</v>
      </c>
      <c r="B1896" s="230" t="s">
        <v>4337</v>
      </c>
      <c r="C1896" s="230" t="s">
        <v>1532</v>
      </c>
      <c r="D1896" s="230" t="s">
        <v>4347</v>
      </c>
      <c r="E1896" s="231" t="s">
        <v>117</v>
      </c>
      <c r="F1896" s="226" t="s">
        <v>64</v>
      </c>
      <c r="G1896" s="231" t="s">
        <v>111</v>
      </c>
      <c r="H1896" s="231" t="s">
        <v>528</v>
      </c>
      <c r="I1896" s="231" t="s">
        <v>2347</v>
      </c>
      <c r="J1896" s="231" t="s">
        <v>1773</v>
      </c>
      <c r="K1896" s="227">
        <v>44207</v>
      </c>
      <c r="L1896" s="237"/>
    </row>
    <row r="1897" spans="1:12" ht="38.25" x14ac:dyDescent="0.2">
      <c r="A1897" s="230" t="s">
        <v>4336</v>
      </c>
      <c r="B1897" s="230" t="s">
        <v>4337</v>
      </c>
      <c r="C1897" s="230" t="s">
        <v>1532</v>
      </c>
      <c r="D1897" s="230" t="s">
        <v>4348</v>
      </c>
      <c r="E1897" s="231" t="s">
        <v>117</v>
      </c>
      <c r="F1897" s="226" t="s">
        <v>64</v>
      </c>
      <c r="G1897" s="231" t="s">
        <v>111</v>
      </c>
      <c r="H1897" s="231" t="s">
        <v>528</v>
      </c>
      <c r="I1897" s="231" t="s">
        <v>2347</v>
      </c>
      <c r="J1897" s="231" t="s">
        <v>1773</v>
      </c>
      <c r="K1897" s="227">
        <v>44208</v>
      </c>
      <c r="L1897" s="237"/>
    </row>
    <row r="1898" spans="1:12" ht="38.25" x14ac:dyDescent="0.2">
      <c r="A1898" s="230" t="s">
        <v>4336</v>
      </c>
      <c r="B1898" s="230" t="s">
        <v>4337</v>
      </c>
      <c r="C1898" s="230" t="s">
        <v>1532</v>
      </c>
      <c r="D1898" s="230" t="s">
        <v>4349</v>
      </c>
      <c r="E1898" s="231" t="s">
        <v>117</v>
      </c>
      <c r="F1898" s="226" t="s">
        <v>64</v>
      </c>
      <c r="G1898" s="231" t="s">
        <v>111</v>
      </c>
      <c r="H1898" s="231" t="s">
        <v>528</v>
      </c>
      <c r="I1898" s="231" t="s">
        <v>2347</v>
      </c>
      <c r="J1898" s="231" t="s">
        <v>1773</v>
      </c>
      <c r="K1898" s="227">
        <v>44209</v>
      </c>
      <c r="L1898" s="237"/>
    </row>
    <row r="1899" spans="1:12" ht="38.25" x14ac:dyDescent="0.2">
      <c r="A1899" s="230" t="s">
        <v>4336</v>
      </c>
      <c r="B1899" s="230" t="s">
        <v>4337</v>
      </c>
      <c r="C1899" s="230" t="s">
        <v>1532</v>
      </c>
      <c r="D1899" s="230" t="s">
        <v>4350</v>
      </c>
      <c r="E1899" s="231" t="s">
        <v>117</v>
      </c>
      <c r="F1899" s="226" t="s">
        <v>64</v>
      </c>
      <c r="G1899" s="231" t="s">
        <v>111</v>
      </c>
      <c r="H1899" s="231" t="s">
        <v>528</v>
      </c>
      <c r="I1899" s="231" t="s">
        <v>2347</v>
      </c>
      <c r="J1899" s="231" t="s">
        <v>1773</v>
      </c>
      <c r="K1899" s="227">
        <v>44210</v>
      </c>
      <c r="L1899" s="237"/>
    </row>
    <row r="1900" spans="1:12" ht="38.25" x14ac:dyDescent="0.2">
      <c r="A1900" s="230" t="s">
        <v>4336</v>
      </c>
      <c r="B1900" s="230" t="s">
        <v>4337</v>
      </c>
      <c r="C1900" s="230" t="s">
        <v>1532</v>
      </c>
      <c r="D1900" s="230" t="s">
        <v>4351</v>
      </c>
      <c r="E1900" s="231" t="s">
        <v>117</v>
      </c>
      <c r="F1900" s="226" t="s">
        <v>64</v>
      </c>
      <c r="G1900" s="231" t="s">
        <v>111</v>
      </c>
      <c r="H1900" s="231" t="s">
        <v>528</v>
      </c>
      <c r="I1900" s="231" t="s">
        <v>2347</v>
      </c>
      <c r="J1900" s="231" t="s">
        <v>1773</v>
      </c>
      <c r="K1900" s="227">
        <v>44210</v>
      </c>
      <c r="L1900" s="237"/>
    </row>
    <row r="1901" spans="1:12" ht="38.25" x14ac:dyDescent="0.2">
      <c r="A1901" s="230" t="s">
        <v>4336</v>
      </c>
      <c r="B1901" s="230" t="s">
        <v>4337</v>
      </c>
      <c r="C1901" s="230" t="s">
        <v>1532</v>
      </c>
      <c r="D1901" s="230" t="s">
        <v>4352</v>
      </c>
      <c r="E1901" s="231" t="s">
        <v>117</v>
      </c>
      <c r="F1901" s="226" t="s">
        <v>64</v>
      </c>
      <c r="G1901" s="231" t="s">
        <v>111</v>
      </c>
      <c r="H1901" s="231" t="s">
        <v>528</v>
      </c>
      <c r="I1901" s="231" t="s">
        <v>2347</v>
      </c>
      <c r="J1901" s="231" t="s">
        <v>1773</v>
      </c>
      <c r="K1901" s="227">
        <v>44210</v>
      </c>
      <c r="L1901" s="237"/>
    </row>
    <row r="1902" spans="1:12" ht="38.25" x14ac:dyDescent="0.2">
      <c r="A1902" s="230" t="s">
        <v>4336</v>
      </c>
      <c r="B1902" s="230" t="s">
        <v>4337</v>
      </c>
      <c r="C1902" s="230" t="s">
        <v>1532</v>
      </c>
      <c r="D1902" s="230" t="s">
        <v>4353</v>
      </c>
      <c r="E1902" s="231" t="s">
        <v>117</v>
      </c>
      <c r="F1902" s="226" t="s">
        <v>64</v>
      </c>
      <c r="G1902" s="231" t="s">
        <v>111</v>
      </c>
      <c r="H1902" s="231" t="s">
        <v>528</v>
      </c>
      <c r="I1902" s="231" t="s">
        <v>2347</v>
      </c>
      <c r="J1902" s="231" t="s">
        <v>1773</v>
      </c>
      <c r="K1902" s="227">
        <v>44211</v>
      </c>
      <c r="L1902" s="237"/>
    </row>
    <row r="1903" spans="1:12" ht="38.25" x14ac:dyDescent="0.2">
      <c r="A1903" s="230" t="s">
        <v>4336</v>
      </c>
      <c r="B1903" s="230" t="s">
        <v>4337</v>
      </c>
      <c r="C1903" s="230" t="s">
        <v>1532</v>
      </c>
      <c r="D1903" s="230" t="s">
        <v>4354</v>
      </c>
      <c r="E1903" s="231" t="s">
        <v>117</v>
      </c>
      <c r="F1903" s="226" t="s">
        <v>64</v>
      </c>
      <c r="G1903" s="231" t="s">
        <v>111</v>
      </c>
      <c r="H1903" s="231" t="s">
        <v>528</v>
      </c>
      <c r="I1903" s="231" t="s">
        <v>2347</v>
      </c>
      <c r="J1903" s="231" t="s">
        <v>1773</v>
      </c>
      <c r="K1903" s="227">
        <v>44214</v>
      </c>
      <c r="L1903" s="237"/>
    </row>
    <row r="1904" spans="1:12" ht="38.25" x14ac:dyDescent="0.2">
      <c r="A1904" s="230" t="s">
        <v>4336</v>
      </c>
      <c r="B1904" s="230" t="s">
        <v>4337</v>
      </c>
      <c r="C1904" s="230" t="s">
        <v>1532</v>
      </c>
      <c r="D1904" s="230" t="s">
        <v>4355</v>
      </c>
      <c r="E1904" s="231" t="s">
        <v>117</v>
      </c>
      <c r="F1904" s="226" t="s">
        <v>64</v>
      </c>
      <c r="G1904" s="231" t="s">
        <v>111</v>
      </c>
      <c r="H1904" s="231" t="s">
        <v>528</v>
      </c>
      <c r="I1904" s="231" t="s">
        <v>2347</v>
      </c>
      <c r="J1904" s="231" t="s">
        <v>1773</v>
      </c>
      <c r="K1904" s="227">
        <v>44216</v>
      </c>
      <c r="L1904" s="237"/>
    </row>
    <row r="1905" spans="1:12" ht="38.25" x14ac:dyDescent="0.2">
      <c r="A1905" s="230" t="s">
        <v>4336</v>
      </c>
      <c r="B1905" s="230" t="s">
        <v>4337</v>
      </c>
      <c r="C1905" s="230" t="s">
        <v>1532</v>
      </c>
      <c r="D1905" s="230" t="s">
        <v>4356</v>
      </c>
      <c r="E1905" s="231" t="s">
        <v>117</v>
      </c>
      <c r="F1905" s="226" t="s">
        <v>64</v>
      </c>
      <c r="G1905" s="231" t="s">
        <v>111</v>
      </c>
      <c r="H1905" s="231" t="s">
        <v>528</v>
      </c>
      <c r="I1905" s="231" t="s">
        <v>2347</v>
      </c>
      <c r="J1905" s="231" t="s">
        <v>1773</v>
      </c>
      <c r="K1905" s="227">
        <v>44218</v>
      </c>
      <c r="L1905" s="237"/>
    </row>
    <row r="1906" spans="1:12" ht="38.25" x14ac:dyDescent="0.2">
      <c r="A1906" s="230" t="s">
        <v>4336</v>
      </c>
      <c r="B1906" s="230" t="s">
        <v>4337</v>
      </c>
      <c r="C1906" s="230" t="s">
        <v>1532</v>
      </c>
      <c r="D1906" s="230" t="s">
        <v>4357</v>
      </c>
      <c r="E1906" s="231" t="s">
        <v>117</v>
      </c>
      <c r="F1906" s="226" t="s">
        <v>64</v>
      </c>
      <c r="G1906" s="231" t="s">
        <v>111</v>
      </c>
      <c r="H1906" s="231" t="s">
        <v>528</v>
      </c>
      <c r="I1906" s="231" t="s">
        <v>2347</v>
      </c>
      <c r="J1906" s="231" t="s">
        <v>1773</v>
      </c>
      <c r="K1906" s="227">
        <v>44221</v>
      </c>
      <c r="L1906" s="237"/>
    </row>
    <row r="1907" spans="1:12" ht="38.25" x14ac:dyDescent="0.2">
      <c r="A1907" s="230" t="s">
        <v>4336</v>
      </c>
      <c r="B1907" s="230" t="s">
        <v>4337</v>
      </c>
      <c r="C1907" s="230" t="s">
        <v>1532</v>
      </c>
      <c r="D1907" s="230" t="s">
        <v>4358</v>
      </c>
      <c r="E1907" s="231" t="s">
        <v>117</v>
      </c>
      <c r="F1907" s="226" t="s">
        <v>64</v>
      </c>
      <c r="G1907" s="231" t="s">
        <v>111</v>
      </c>
      <c r="H1907" s="231" t="s">
        <v>528</v>
      </c>
      <c r="I1907" s="231" t="s">
        <v>2347</v>
      </c>
      <c r="J1907" s="231" t="s">
        <v>1773</v>
      </c>
      <c r="K1907" s="227">
        <v>44221</v>
      </c>
      <c r="L1907" s="237"/>
    </row>
    <row r="1908" spans="1:12" ht="38.25" x14ac:dyDescent="0.2">
      <c r="A1908" s="230" t="s">
        <v>4336</v>
      </c>
      <c r="B1908" s="230" t="s">
        <v>4337</v>
      </c>
      <c r="C1908" s="230" t="s">
        <v>1532</v>
      </c>
      <c r="D1908" s="230" t="s">
        <v>4359</v>
      </c>
      <c r="E1908" s="231" t="s">
        <v>117</v>
      </c>
      <c r="F1908" s="226" t="s">
        <v>64</v>
      </c>
      <c r="G1908" s="231" t="s">
        <v>111</v>
      </c>
      <c r="H1908" s="231" t="s">
        <v>528</v>
      </c>
      <c r="I1908" s="231" t="s">
        <v>2347</v>
      </c>
      <c r="J1908" s="231" t="s">
        <v>1773</v>
      </c>
      <c r="K1908" s="227">
        <v>44222</v>
      </c>
      <c r="L1908" s="237"/>
    </row>
    <row r="1909" spans="1:12" ht="38.25" x14ac:dyDescent="0.2">
      <c r="A1909" s="230" t="s">
        <v>4336</v>
      </c>
      <c r="B1909" s="230" t="s">
        <v>4337</v>
      </c>
      <c r="C1909" s="230" t="s">
        <v>1532</v>
      </c>
      <c r="D1909" s="230" t="s">
        <v>4360</v>
      </c>
      <c r="E1909" s="231" t="s">
        <v>117</v>
      </c>
      <c r="F1909" s="226" t="s">
        <v>64</v>
      </c>
      <c r="G1909" s="231" t="s">
        <v>111</v>
      </c>
      <c r="H1909" s="231" t="s">
        <v>528</v>
      </c>
      <c r="I1909" s="231" t="s">
        <v>2347</v>
      </c>
      <c r="J1909" s="231" t="s">
        <v>1773</v>
      </c>
      <c r="K1909" s="227">
        <v>44223</v>
      </c>
      <c r="L1909" s="237"/>
    </row>
    <row r="1910" spans="1:12" ht="38.25" x14ac:dyDescent="0.2">
      <c r="A1910" s="230" t="s">
        <v>4336</v>
      </c>
      <c r="B1910" s="230" t="s">
        <v>4337</v>
      </c>
      <c r="C1910" s="230" t="s">
        <v>1532</v>
      </c>
      <c r="D1910" s="230" t="s">
        <v>4361</v>
      </c>
      <c r="E1910" s="231" t="s">
        <v>117</v>
      </c>
      <c r="F1910" s="226" t="s">
        <v>64</v>
      </c>
      <c r="G1910" s="231" t="s">
        <v>111</v>
      </c>
      <c r="H1910" s="231" t="s">
        <v>528</v>
      </c>
      <c r="I1910" s="231" t="s">
        <v>2347</v>
      </c>
      <c r="J1910" s="231" t="s">
        <v>1773</v>
      </c>
      <c r="K1910" s="227">
        <v>44223</v>
      </c>
      <c r="L1910" s="237"/>
    </row>
    <row r="1911" spans="1:12" ht="38.25" x14ac:dyDescent="0.2">
      <c r="A1911" s="230" t="s">
        <v>4336</v>
      </c>
      <c r="B1911" s="230" t="s">
        <v>4337</v>
      </c>
      <c r="C1911" s="230" t="s">
        <v>1532</v>
      </c>
      <c r="D1911" s="230" t="s">
        <v>4362</v>
      </c>
      <c r="E1911" s="231" t="s">
        <v>117</v>
      </c>
      <c r="F1911" s="226" t="s">
        <v>64</v>
      </c>
      <c r="G1911" s="231" t="s">
        <v>111</v>
      </c>
      <c r="H1911" s="231" t="s">
        <v>528</v>
      </c>
      <c r="I1911" s="231" t="s">
        <v>2347</v>
      </c>
      <c r="J1911" s="231" t="s">
        <v>1773</v>
      </c>
      <c r="K1911" s="227">
        <v>44225</v>
      </c>
      <c r="L1911" s="237"/>
    </row>
    <row r="1912" spans="1:12" ht="38.25" x14ac:dyDescent="0.2">
      <c r="A1912" s="230" t="s">
        <v>4336</v>
      </c>
      <c r="B1912" s="230" t="s">
        <v>4337</v>
      </c>
      <c r="C1912" s="230" t="s">
        <v>1532</v>
      </c>
      <c r="D1912" s="230" t="s">
        <v>4363</v>
      </c>
      <c r="E1912" s="231" t="s">
        <v>117</v>
      </c>
      <c r="F1912" s="226" t="s">
        <v>64</v>
      </c>
      <c r="G1912" s="231" t="s">
        <v>111</v>
      </c>
      <c r="H1912" s="231" t="s">
        <v>528</v>
      </c>
      <c r="I1912" s="231" t="s">
        <v>2347</v>
      </c>
      <c r="J1912" s="231" t="s">
        <v>1773</v>
      </c>
      <c r="K1912" s="227">
        <v>44229</v>
      </c>
      <c r="L1912" s="237"/>
    </row>
    <row r="1913" spans="1:12" ht="38.25" x14ac:dyDescent="0.2">
      <c r="A1913" s="230" t="s">
        <v>4336</v>
      </c>
      <c r="B1913" s="230" t="s">
        <v>4337</v>
      </c>
      <c r="C1913" s="230" t="s">
        <v>1532</v>
      </c>
      <c r="D1913" s="230" t="s">
        <v>662</v>
      </c>
      <c r="E1913" s="231" t="s">
        <v>117</v>
      </c>
      <c r="F1913" s="226" t="s">
        <v>64</v>
      </c>
      <c r="G1913" s="231" t="s">
        <v>111</v>
      </c>
      <c r="H1913" s="231" t="s">
        <v>528</v>
      </c>
      <c r="I1913" s="231" t="s">
        <v>2347</v>
      </c>
      <c r="J1913" s="231" t="s">
        <v>1773</v>
      </c>
      <c r="K1913" s="227">
        <v>44230</v>
      </c>
      <c r="L1913" s="237"/>
    </row>
    <row r="1914" spans="1:12" ht="38.25" x14ac:dyDescent="0.2">
      <c r="A1914" s="230" t="s">
        <v>4336</v>
      </c>
      <c r="B1914" s="230" t="s">
        <v>4337</v>
      </c>
      <c r="C1914" s="230" t="s">
        <v>1532</v>
      </c>
      <c r="D1914" s="230" t="s">
        <v>4364</v>
      </c>
      <c r="E1914" s="231" t="s">
        <v>117</v>
      </c>
      <c r="F1914" s="226" t="s">
        <v>64</v>
      </c>
      <c r="G1914" s="231" t="s">
        <v>111</v>
      </c>
      <c r="H1914" s="231" t="s">
        <v>528</v>
      </c>
      <c r="I1914" s="231" t="s">
        <v>2347</v>
      </c>
      <c r="J1914" s="231" t="s">
        <v>1773</v>
      </c>
      <c r="K1914" s="227">
        <v>44235</v>
      </c>
      <c r="L1914" s="237"/>
    </row>
    <row r="1915" spans="1:12" ht="38.25" x14ac:dyDescent="0.2">
      <c r="A1915" s="230" t="s">
        <v>4336</v>
      </c>
      <c r="B1915" s="230" t="s">
        <v>4337</v>
      </c>
      <c r="C1915" s="230" t="s">
        <v>1532</v>
      </c>
      <c r="D1915" s="230" t="s">
        <v>4365</v>
      </c>
      <c r="E1915" s="231" t="s">
        <v>117</v>
      </c>
      <c r="F1915" s="226" t="s">
        <v>64</v>
      </c>
      <c r="G1915" s="231" t="s">
        <v>111</v>
      </c>
      <c r="H1915" s="231" t="s">
        <v>528</v>
      </c>
      <c r="I1915" s="231" t="s">
        <v>2347</v>
      </c>
      <c r="J1915" s="231" t="s">
        <v>1773</v>
      </c>
      <c r="K1915" s="227">
        <v>44238</v>
      </c>
      <c r="L1915" s="237"/>
    </row>
    <row r="1916" spans="1:12" ht="38.25" x14ac:dyDescent="0.2">
      <c r="A1916" s="230" t="s">
        <v>4336</v>
      </c>
      <c r="B1916" s="230" t="s">
        <v>4337</v>
      </c>
      <c r="C1916" s="230" t="s">
        <v>1532</v>
      </c>
      <c r="D1916" s="230" t="s">
        <v>4366</v>
      </c>
      <c r="E1916" s="231" t="s">
        <v>117</v>
      </c>
      <c r="F1916" s="226" t="s">
        <v>64</v>
      </c>
      <c r="G1916" s="231" t="s">
        <v>111</v>
      </c>
      <c r="H1916" s="231" t="s">
        <v>528</v>
      </c>
      <c r="I1916" s="231" t="s">
        <v>2347</v>
      </c>
      <c r="J1916" s="231" t="s">
        <v>1773</v>
      </c>
      <c r="K1916" s="227">
        <v>44253</v>
      </c>
      <c r="L1916" s="237"/>
    </row>
    <row r="1917" spans="1:12" ht="38.25" x14ac:dyDescent="0.2">
      <c r="A1917" s="230" t="s">
        <v>4336</v>
      </c>
      <c r="B1917" s="230" t="s">
        <v>4337</v>
      </c>
      <c r="C1917" s="230" t="s">
        <v>1532</v>
      </c>
      <c r="D1917" s="230" t="s">
        <v>4367</v>
      </c>
      <c r="E1917" s="231" t="s">
        <v>117</v>
      </c>
      <c r="F1917" s="226" t="s">
        <v>64</v>
      </c>
      <c r="G1917" s="231" t="s">
        <v>111</v>
      </c>
      <c r="H1917" s="231" t="s">
        <v>528</v>
      </c>
      <c r="I1917" s="231" t="s">
        <v>2347</v>
      </c>
      <c r="J1917" s="231" t="s">
        <v>1773</v>
      </c>
      <c r="K1917" s="227">
        <v>44256</v>
      </c>
      <c r="L1917" s="237"/>
    </row>
    <row r="1918" spans="1:12" ht="38.25" x14ac:dyDescent="0.2">
      <c r="A1918" s="230" t="s">
        <v>4336</v>
      </c>
      <c r="B1918" s="230" t="s">
        <v>4337</v>
      </c>
      <c r="C1918" s="230" t="s">
        <v>1532</v>
      </c>
      <c r="D1918" s="230" t="s">
        <v>4368</v>
      </c>
      <c r="E1918" s="231" t="s">
        <v>117</v>
      </c>
      <c r="F1918" s="226" t="s">
        <v>64</v>
      </c>
      <c r="G1918" s="231" t="s">
        <v>111</v>
      </c>
      <c r="H1918" s="231" t="s">
        <v>528</v>
      </c>
      <c r="I1918" s="231" t="s">
        <v>2347</v>
      </c>
      <c r="J1918" s="231" t="s">
        <v>1773</v>
      </c>
      <c r="K1918" s="227">
        <v>44259</v>
      </c>
      <c r="L1918" s="237"/>
    </row>
    <row r="1919" spans="1:12" ht="38.25" x14ac:dyDescent="0.2">
      <c r="A1919" s="230" t="s">
        <v>4336</v>
      </c>
      <c r="B1919" s="230" t="s">
        <v>4337</v>
      </c>
      <c r="C1919" s="230" t="s">
        <v>1532</v>
      </c>
      <c r="D1919" s="230" t="s">
        <v>4369</v>
      </c>
      <c r="E1919" s="231" t="s">
        <v>117</v>
      </c>
      <c r="F1919" s="226" t="s">
        <v>64</v>
      </c>
      <c r="G1919" s="231" t="s">
        <v>111</v>
      </c>
      <c r="H1919" s="231" t="s">
        <v>528</v>
      </c>
      <c r="I1919" s="231" t="s">
        <v>2347</v>
      </c>
      <c r="J1919" s="231" t="s">
        <v>1773</v>
      </c>
      <c r="K1919" s="227">
        <v>44260</v>
      </c>
      <c r="L1919" s="237"/>
    </row>
    <row r="1920" spans="1:12" ht="38.25" x14ac:dyDescent="0.2">
      <c r="A1920" s="230" t="s">
        <v>4336</v>
      </c>
      <c r="B1920" s="230" t="s">
        <v>4337</v>
      </c>
      <c r="C1920" s="230" t="s">
        <v>1532</v>
      </c>
      <c r="D1920" s="230" t="s">
        <v>4370</v>
      </c>
      <c r="E1920" s="231" t="s">
        <v>117</v>
      </c>
      <c r="F1920" s="226" t="s">
        <v>64</v>
      </c>
      <c r="G1920" s="231" t="s">
        <v>111</v>
      </c>
      <c r="H1920" s="231" t="s">
        <v>528</v>
      </c>
      <c r="I1920" s="231" t="s">
        <v>2347</v>
      </c>
      <c r="J1920" s="231" t="s">
        <v>1773</v>
      </c>
      <c r="K1920" s="227">
        <v>44264</v>
      </c>
      <c r="L1920" s="237"/>
    </row>
    <row r="1921" spans="1:12" ht="38.25" x14ac:dyDescent="0.2">
      <c r="A1921" s="230" t="s">
        <v>4336</v>
      </c>
      <c r="B1921" s="230" t="s">
        <v>4337</v>
      </c>
      <c r="C1921" s="230" t="s">
        <v>1532</v>
      </c>
      <c r="D1921" s="230" t="s">
        <v>4371</v>
      </c>
      <c r="E1921" s="231" t="s">
        <v>117</v>
      </c>
      <c r="F1921" s="226" t="s">
        <v>64</v>
      </c>
      <c r="G1921" s="231" t="s">
        <v>111</v>
      </c>
      <c r="H1921" s="231" t="s">
        <v>528</v>
      </c>
      <c r="I1921" s="231" t="s">
        <v>2347</v>
      </c>
      <c r="J1921" s="231" t="s">
        <v>1773</v>
      </c>
      <c r="K1921" s="227">
        <v>44264</v>
      </c>
      <c r="L1921" s="237"/>
    </row>
    <row r="1922" spans="1:12" ht="38.25" x14ac:dyDescent="0.2">
      <c r="A1922" s="230" t="s">
        <v>4336</v>
      </c>
      <c r="B1922" s="230" t="s">
        <v>4337</v>
      </c>
      <c r="C1922" s="230" t="s">
        <v>1532</v>
      </c>
      <c r="D1922" s="230" t="s">
        <v>4372</v>
      </c>
      <c r="E1922" s="231" t="s">
        <v>117</v>
      </c>
      <c r="F1922" s="226" t="s">
        <v>64</v>
      </c>
      <c r="G1922" s="231" t="s">
        <v>111</v>
      </c>
      <c r="H1922" s="231" t="s">
        <v>528</v>
      </c>
      <c r="I1922" s="231" t="s">
        <v>2347</v>
      </c>
      <c r="J1922" s="231" t="s">
        <v>1773</v>
      </c>
      <c r="K1922" s="227">
        <v>44264</v>
      </c>
      <c r="L1922" s="237"/>
    </row>
    <row r="1923" spans="1:12" ht="38.25" x14ac:dyDescent="0.2">
      <c r="A1923" s="230" t="s">
        <v>4336</v>
      </c>
      <c r="B1923" s="230" t="s">
        <v>4337</v>
      </c>
      <c r="C1923" s="230" t="s">
        <v>1532</v>
      </c>
      <c r="D1923" s="230" t="s">
        <v>4373</v>
      </c>
      <c r="E1923" s="231" t="s">
        <v>117</v>
      </c>
      <c r="F1923" s="226" t="s">
        <v>64</v>
      </c>
      <c r="G1923" s="231" t="s">
        <v>111</v>
      </c>
      <c r="H1923" s="231" t="s">
        <v>528</v>
      </c>
      <c r="I1923" s="231" t="s">
        <v>2347</v>
      </c>
      <c r="J1923" s="231" t="s">
        <v>1773</v>
      </c>
      <c r="K1923" s="227">
        <v>44264</v>
      </c>
      <c r="L1923" s="237"/>
    </row>
    <row r="1924" spans="1:12" ht="38.25" x14ac:dyDescent="0.2">
      <c r="A1924" s="230" t="s">
        <v>4336</v>
      </c>
      <c r="B1924" s="230" t="s">
        <v>4337</v>
      </c>
      <c r="C1924" s="230" t="s">
        <v>1532</v>
      </c>
      <c r="D1924" s="230" t="s">
        <v>4374</v>
      </c>
      <c r="E1924" s="231" t="s">
        <v>117</v>
      </c>
      <c r="F1924" s="226" t="s">
        <v>64</v>
      </c>
      <c r="G1924" s="231" t="s">
        <v>111</v>
      </c>
      <c r="H1924" s="231" t="s">
        <v>528</v>
      </c>
      <c r="I1924" s="231" t="s">
        <v>2347</v>
      </c>
      <c r="J1924" s="231" t="s">
        <v>1773</v>
      </c>
      <c r="K1924" s="227">
        <v>44265</v>
      </c>
      <c r="L1924" s="237"/>
    </row>
    <row r="1925" spans="1:12" ht="38.25" x14ac:dyDescent="0.2">
      <c r="A1925" s="230" t="s">
        <v>4336</v>
      </c>
      <c r="B1925" s="230" t="s">
        <v>4337</v>
      </c>
      <c r="C1925" s="230" t="s">
        <v>1532</v>
      </c>
      <c r="D1925" s="230" t="s">
        <v>4375</v>
      </c>
      <c r="E1925" s="231" t="s">
        <v>117</v>
      </c>
      <c r="F1925" s="226" t="s">
        <v>64</v>
      </c>
      <c r="G1925" s="231" t="s">
        <v>111</v>
      </c>
      <c r="H1925" s="231" t="s">
        <v>528</v>
      </c>
      <c r="I1925" s="231" t="s">
        <v>2347</v>
      </c>
      <c r="J1925" s="231" t="s">
        <v>1773</v>
      </c>
      <c r="K1925" s="227">
        <v>44270</v>
      </c>
      <c r="L1925" s="237"/>
    </row>
    <row r="1926" spans="1:12" ht="38.25" x14ac:dyDescent="0.2">
      <c r="A1926" s="230" t="s">
        <v>4336</v>
      </c>
      <c r="B1926" s="230" t="s">
        <v>4337</v>
      </c>
      <c r="C1926" s="230" t="s">
        <v>1532</v>
      </c>
      <c r="D1926" s="230" t="s">
        <v>4376</v>
      </c>
      <c r="E1926" s="231" t="s">
        <v>117</v>
      </c>
      <c r="F1926" s="226" t="s">
        <v>64</v>
      </c>
      <c r="G1926" s="231" t="s">
        <v>111</v>
      </c>
      <c r="H1926" s="231" t="s">
        <v>528</v>
      </c>
      <c r="I1926" s="231" t="s">
        <v>2347</v>
      </c>
      <c r="J1926" s="231" t="s">
        <v>1773</v>
      </c>
      <c r="K1926" s="227">
        <v>44270</v>
      </c>
      <c r="L1926" s="237"/>
    </row>
    <row r="1927" spans="1:12" ht="38.25" x14ac:dyDescent="0.2">
      <c r="A1927" s="230" t="s">
        <v>4336</v>
      </c>
      <c r="B1927" s="230" t="s">
        <v>4337</v>
      </c>
      <c r="C1927" s="230" t="s">
        <v>1532</v>
      </c>
      <c r="D1927" s="230" t="s">
        <v>4377</v>
      </c>
      <c r="E1927" s="231" t="s">
        <v>117</v>
      </c>
      <c r="F1927" s="226" t="s">
        <v>64</v>
      </c>
      <c r="G1927" s="231" t="s">
        <v>111</v>
      </c>
      <c r="H1927" s="231" t="s">
        <v>528</v>
      </c>
      <c r="I1927" s="231" t="s">
        <v>2347</v>
      </c>
      <c r="J1927" s="231" t="s">
        <v>1773</v>
      </c>
      <c r="K1927" s="227">
        <v>44270</v>
      </c>
      <c r="L1927" s="237"/>
    </row>
    <row r="1928" spans="1:12" ht="38.25" x14ac:dyDescent="0.2">
      <c r="A1928" s="230" t="s">
        <v>4336</v>
      </c>
      <c r="B1928" s="230" t="s">
        <v>4337</v>
      </c>
      <c r="C1928" s="230" t="s">
        <v>1532</v>
      </c>
      <c r="D1928" s="230" t="s">
        <v>4378</v>
      </c>
      <c r="E1928" s="231" t="s">
        <v>117</v>
      </c>
      <c r="F1928" s="226" t="s">
        <v>64</v>
      </c>
      <c r="G1928" s="231" t="s">
        <v>111</v>
      </c>
      <c r="H1928" s="231" t="s">
        <v>528</v>
      </c>
      <c r="I1928" s="231" t="s">
        <v>2347</v>
      </c>
      <c r="J1928" s="231" t="s">
        <v>1773</v>
      </c>
      <c r="K1928" s="227">
        <v>44271</v>
      </c>
      <c r="L1928" s="237"/>
    </row>
    <row r="1929" spans="1:12" ht="38.25" x14ac:dyDescent="0.2">
      <c r="A1929" s="230" t="s">
        <v>4336</v>
      </c>
      <c r="B1929" s="230" t="s">
        <v>4337</v>
      </c>
      <c r="C1929" s="230" t="s">
        <v>1532</v>
      </c>
      <c r="D1929" s="230" t="s">
        <v>4379</v>
      </c>
      <c r="E1929" s="231" t="s">
        <v>117</v>
      </c>
      <c r="F1929" s="226" t="s">
        <v>64</v>
      </c>
      <c r="G1929" s="231" t="s">
        <v>111</v>
      </c>
      <c r="H1929" s="231" t="s">
        <v>528</v>
      </c>
      <c r="I1929" s="231" t="s">
        <v>2347</v>
      </c>
      <c r="J1929" s="231" t="s">
        <v>1773</v>
      </c>
      <c r="K1929" s="227">
        <v>44272</v>
      </c>
      <c r="L1929" s="237"/>
    </row>
    <row r="1930" spans="1:12" ht="38.25" x14ac:dyDescent="0.2">
      <c r="A1930" s="230" t="s">
        <v>4336</v>
      </c>
      <c r="B1930" s="230" t="s">
        <v>4337</v>
      </c>
      <c r="C1930" s="230" t="s">
        <v>1532</v>
      </c>
      <c r="D1930" s="230" t="s">
        <v>4380</v>
      </c>
      <c r="E1930" s="231" t="s">
        <v>117</v>
      </c>
      <c r="F1930" s="226" t="s">
        <v>64</v>
      </c>
      <c r="G1930" s="231" t="s">
        <v>111</v>
      </c>
      <c r="H1930" s="231" t="s">
        <v>528</v>
      </c>
      <c r="I1930" s="231" t="s">
        <v>2347</v>
      </c>
      <c r="J1930" s="231" t="s">
        <v>1773</v>
      </c>
      <c r="K1930" s="227">
        <v>44272</v>
      </c>
      <c r="L1930" s="237"/>
    </row>
    <row r="1931" spans="1:12" ht="38.25" x14ac:dyDescent="0.2">
      <c r="A1931" s="230" t="s">
        <v>4336</v>
      </c>
      <c r="B1931" s="230" t="s">
        <v>4337</v>
      </c>
      <c r="C1931" s="230" t="s">
        <v>1532</v>
      </c>
      <c r="D1931" s="230" t="s">
        <v>4381</v>
      </c>
      <c r="E1931" s="231" t="s">
        <v>117</v>
      </c>
      <c r="F1931" s="226" t="s">
        <v>64</v>
      </c>
      <c r="G1931" s="231" t="s">
        <v>111</v>
      </c>
      <c r="H1931" s="231" t="s">
        <v>528</v>
      </c>
      <c r="I1931" s="231" t="s">
        <v>2347</v>
      </c>
      <c r="J1931" s="231" t="s">
        <v>1773</v>
      </c>
      <c r="K1931" s="227">
        <v>44273</v>
      </c>
      <c r="L1931" s="237"/>
    </row>
    <row r="1932" spans="1:12" ht="38.25" x14ac:dyDescent="0.2">
      <c r="A1932" s="230" t="s">
        <v>4336</v>
      </c>
      <c r="B1932" s="230" t="s">
        <v>4337</v>
      </c>
      <c r="C1932" s="230" t="s">
        <v>1532</v>
      </c>
      <c r="D1932" s="230" t="s">
        <v>4382</v>
      </c>
      <c r="E1932" s="231" t="s">
        <v>117</v>
      </c>
      <c r="F1932" s="226" t="s">
        <v>64</v>
      </c>
      <c r="G1932" s="231" t="s">
        <v>111</v>
      </c>
      <c r="H1932" s="231" t="s">
        <v>528</v>
      </c>
      <c r="I1932" s="231" t="s">
        <v>2347</v>
      </c>
      <c r="J1932" s="231" t="s">
        <v>1773</v>
      </c>
      <c r="K1932" s="227">
        <v>44273</v>
      </c>
      <c r="L1932" s="237"/>
    </row>
    <row r="1933" spans="1:12" ht="38.25" x14ac:dyDescent="0.2">
      <c r="A1933" s="230" t="s">
        <v>4336</v>
      </c>
      <c r="B1933" s="230" t="s">
        <v>4337</v>
      </c>
      <c r="C1933" s="230" t="s">
        <v>1532</v>
      </c>
      <c r="D1933" s="230" t="s">
        <v>4383</v>
      </c>
      <c r="E1933" s="231" t="s">
        <v>117</v>
      </c>
      <c r="F1933" s="226" t="s">
        <v>64</v>
      </c>
      <c r="G1933" s="231" t="s">
        <v>111</v>
      </c>
      <c r="H1933" s="231" t="s">
        <v>528</v>
      </c>
      <c r="I1933" s="231" t="s">
        <v>4384</v>
      </c>
      <c r="J1933" s="231" t="s">
        <v>4385</v>
      </c>
      <c r="K1933" s="227">
        <v>44277</v>
      </c>
      <c r="L1933" s="237"/>
    </row>
    <row r="1934" spans="1:12" ht="38.25" x14ac:dyDescent="0.2">
      <c r="A1934" s="230" t="s">
        <v>4336</v>
      </c>
      <c r="B1934" s="230" t="s">
        <v>4337</v>
      </c>
      <c r="C1934" s="230" t="s">
        <v>1532</v>
      </c>
      <c r="D1934" s="230" t="s">
        <v>4386</v>
      </c>
      <c r="E1934" s="231" t="s">
        <v>117</v>
      </c>
      <c r="F1934" s="226" t="s">
        <v>64</v>
      </c>
      <c r="G1934" s="231" t="s">
        <v>111</v>
      </c>
      <c r="H1934" s="231" t="s">
        <v>528</v>
      </c>
      <c r="I1934" s="231" t="s">
        <v>4384</v>
      </c>
      <c r="J1934" s="231" t="s">
        <v>4385</v>
      </c>
      <c r="K1934" s="227">
        <v>44277</v>
      </c>
      <c r="L1934" s="237"/>
    </row>
    <row r="1935" spans="1:12" ht="38.25" x14ac:dyDescent="0.2">
      <c r="A1935" s="230" t="s">
        <v>4336</v>
      </c>
      <c r="B1935" s="230" t="s">
        <v>4337</v>
      </c>
      <c r="C1935" s="230" t="s">
        <v>1532</v>
      </c>
      <c r="D1935" s="230" t="s">
        <v>4387</v>
      </c>
      <c r="E1935" s="231" t="s">
        <v>117</v>
      </c>
      <c r="F1935" s="226" t="s">
        <v>64</v>
      </c>
      <c r="G1935" s="231" t="s">
        <v>111</v>
      </c>
      <c r="H1935" s="231" t="s">
        <v>528</v>
      </c>
      <c r="I1935" s="231" t="s">
        <v>2347</v>
      </c>
      <c r="J1935" s="231" t="s">
        <v>1773</v>
      </c>
      <c r="K1935" s="227">
        <v>44277</v>
      </c>
      <c r="L1935" s="237"/>
    </row>
    <row r="1936" spans="1:12" ht="38.25" x14ac:dyDescent="0.2">
      <c r="A1936" s="230" t="s">
        <v>4336</v>
      </c>
      <c r="B1936" s="230" t="s">
        <v>4337</v>
      </c>
      <c r="C1936" s="230" t="s">
        <v>1532</v>
      </c>
      <c r="D1936" s="230" t="s">
        <v>4388</v>
      </c>
      <c r="E1936" s="231" t="s">
        <v>117</v>
      </c>
      <c r="F1936" s="226" t="s">
        <v>64</v>
      </c>
      <c r="G1936" s="231" t="s">
        <v>111</v>
      </c>
      <c r="H1936" s="231" t="s">
        <v>528</v>
      </c>
      <c r="I1936" s="231" t="s">
        <v>2347</v>
      </c>
      <c r="J1936" s="231" t="s">
        <v>1773</v>
      </c>
      <c r="K1936" s="227">
        <v>44280</v>
      </c>
      <c r="L1936" s="237"/>
    </row>
    <row r="1937" spans="1:12" ht="38.25" x14ac:dyDescent="0.2">
      <c r="A1937" s="230" t="s">
        <v>4336</v>
      </c>
      <c r="B1937" s="230" t="s">
        <v>4337</v>
      </c>
      <c r="C1937" s="230" t="s">
        <v>1532</v>
      </c>
      <c r="D1937" s="230" t="s">
        <v>4389</v>
      </c>
      <c r="E1937" s="231" t="s">
        <v>117</v>
      </c>
      <c r="F1937" s="226" t="s">
        <v>64</v>
      </c>
      <c r="G1937" s="231" t="s">
        <v>111</v>
      </c>
      <c r="H1937" s="231" t="s">
        <v>528</v>
      </c>
      <c r="I1937" s="231" t="s">
        <v>2347</v>
      </c>
      <c r="J1937" s="231" t="s">
        <v>1773</v>
      </c>
      <c r="K1937" s="227">
        <v>44285</v>
      </c>
      <c r="L1937" s="237"/>
    </row>
    <row r="1938" spans="1:12" ht="38.25" x14ac:dyDescent="0.2">
      <c r="A1938" s="230" t="s">
        <v>4336</v>
      </c>
      <c r="B1938" s="230" t="s">
        <v>4337</v>
      </c>
      <c r="C1938" s="230" t="s">
        <v>1532</v>
      </c>
      <c r="D1938" s="230" t="s">
        <v>4390</v>
      </c>
      <c r="E1938" s="231" t="s">
        <v>117</v>
      </c>
      <c r="F1938" s="226" t="s">
        <v>64</v>
      </c>
      <c r="G1938" s="231" t="s">
        <v>111</v>
      </c>
      <c r="H1938" s="231" t="s">
        <v>528</v>
      </c>
      <c r="I1938" s="231" t="s">
        <v>4384</v>
      </c>
      <c r="J1938" s="231" t="s">
        <v>4385</v>
      </c>
      <c r="K1938" s="227">
        <v>44285</v>
      </c>
      <c r="L1938" s="237"/>
    </row>
    <row r="1939" spans="1:12" ht="38.25" x14ac:dyDescent="0.2">
      <c r="A1939" s="230" t="s">
        <v>4336</v>
      </c>
      <c r="B1939" s="230" t="s">
        <v>4337</v>
      </c>
      <c r="C1939" s="230" t="s">
        <v>1532</v>
      </c>
      <c r="D1939" s="230" t="s">
        <v>4391</v>
      </c>
      <c r="E1939" s="231" t="s">
        <v>117</v>
      </c>
      <c r="F1939" s="226" t="s">
        <v>64</v>
      </c>
      <c r="G1939" s="231" t="s">
        <v>111</v>
      </c>
      <c r="H1939" s="231" t="s">
        <v>528</v>
      </c>
      <c r="I1939" s="231" t="s">
        <v>2347</v>
      </c>
      <c r="J1939" s="231" t="s">
        <v>1773</v>
      </c>
      <c r="K1939" s="227">
        <v>44292</v>
      </c>
      <c r="L1939" s="237"/>
    </row>
    <row r="1940" spans="1:12" ht="38.25" x14ac:dyDescent="0.2">
      <c r="A1940" s="230" t="s">
        <v>4336</v>
      </c>
      <c r="B1940" s="230" t="s">
        <v>4337</v>
      </c>
      <c r="C1940" s="230" t="s">
        <v>1532</v>
      </c>
      <c r="D1940" s="230" t="s">
        <v>4392</v>
      </c>
      <c r="E1940" s="231" t="s">
        <v>117</v>
      </c>
      <c r="F1940" s="226" t="s">
        <v>64</v>
      </c>
      <c r="G1940" s="231" t="s">
        <v>111</v>
      </c>
      <c r="H1940" s="231" t="s">
        <v>528</v>
      </c>
      <c r="I1940" s="231" t="s">
        <v>2347</v>
      </c>
      <c r="J1940" s="231" t="s">
        <v>1773</v>
      </c>
      <c r="K1940" s="227">
        <v>44293</v>
      </c>
      <c r="L1940" s="237"/>
    </row>
    <row r="1941" spans="1:12" ht="38.25" x14ac:dyDescent="0.2">
      <c r="A1941" s="230" t="s">
        <v>4336</v>
      </c>
      <c r="B1941" s="230" t="s">
        <v>4337</v>
      </c>
      <c r="C1941" s="230" t="s">
        <v>1532</v>
      </c>
      <c r="D1941" s="230" t="s">
        <v>4393</v>
      </c>
      <c r="E1941" s="231" t="s">
        <v>117</v>
      </c>
      <c r="F1941" s="226" t="s">
        <v>64</v>
      </c>
      <c r="G1941" s="231" t="s">
        <v>111</v>
      </c>
      <c r="H1941" s="231" t="s">
        <v>528</v>
      </c>
      <c r="I1941" s="231" t="s">
        <v>2347</v>
      </c>
      <c r="J1941" s="231" t="s">
        <v>1773</v>
      </c>
      <c r="K1941" s="227">
        <v>44305</v>
      </c>
      <c r="L1941" s="237"/>
    </row>
    <row r="1942" spans="1:12" ht="38.25" x14ac:dyDescent="0.2">
      <c r="A1942" s="230" t="s">
        <v>4336</v>
      </c>
      <c r="B1942" s="230" t="s">
        <v>4337</v>
      </c>
      <c r="C1942" s="230" t="s">
        <v>1532</v>
      </c>
      <c r="D1942" s="230" t="s">
        <v>4394</v>
      </c>
      <c r="E1942" s="231" t="s">
        <v>117</v>
      </c>
      <c r="F1942" s="226" t="s">
        <v>64</v>
      </c>
      <c r="G1942" s="231" t="s">
        <v>111</v>
      </c>
      <c r="H1942" s="231" t="s">
        <v>528</v>
      </c>
      <c r="I1942" s="231" t="s">
        <v>2347</v>
      </c>
      <c r="J1942" s="231" t="s">
        <v>1773</v>
      </c>
      <c r="K1942" s="227">
        <v>44305</v>
      </c>
      <c r="L1942" s="237"/>
    </row>
    <row r="1943" spans="1:12" ht="38.25" x14ac:dyDescent="0.2">
      <c r="A1943" s="230" t="s">
        <v>4336</v>
      </c>
      <c r="B1943" s="230" t="s">
        <v>4337</v>
      </c>
      <c r="C1943" s="230" t="s">
        <v>1532</v>
      </c>
      <c r="D1943" s="230" t="s">
        <v>4395</v>
      </c>
      <c r="E1943" s="231" t="s">
        <v>117</v>
      </c>
      <c r="F1943" s="226" t="s">
        <v>64</v>
      </c>
      <c r="G1943" s="231" t="s">
        <v>111</v>
      </c>
      <c r="H1943" s="231" t="s">
        <v>528</v>
      </c>
      <c r="I1943" s="231" t="s">
        <v>2347</v>
      </c>
      <c r="J1943" s="231" t="s">
        <v>1773</v>
      </c>
      <c r="K1943" s="227">
        <v>44306</v>
      </c>
      <c r="L1943" s="237"/>
    </row>
    <row r="1944" spans="1:12" ht="38.25" x14ac:dyDescent="0.2">
      <c r="A1944" s="230" t="s">
        <v>4336</v>
      </c>
      <c r="B1944" s="230" t="s">
        <v>4337</v>
      </c>
      <c r="C1944" s="230" t="s">
        <v>1532</v>
      </c>
      <c r="D1944" s="230" t="s">
        <v>4396</v>
      </c>
      <c r="E1944" s="231" t="s">
        <v>117</v>
      </c>
      <c r="F1944" s="226" t="s">
        <v>64</v>
      </c>
      <c r="G1944" s="231" t="s">
        <v>111</v>
      </c>
      <c r="H1944" s="231" t="s">
        <v>528</v>
      </c>
      <c r="I1944" s="231" t="s">
        <v>2347</v>
      </c>
      <c r="J1944" s="231" t="s">
        <v>1773</v>
      </c>
      <c r="K1944" s="227">
        <v>44306</v>
      </c>
      <c r="L1944" s="237"/>
    </row>
    <row r="1945" spans="1:12" ht="38.25" x14ac:dyDescent="0.2">
      <c r="A1945" s="230" t="s">
        <v>4336</v>
      </c>
      <c r="B1945" s="230" t="s">
        <v>4337</v>
      </c>
      <c r="C1945" s="230" t="s">
        <v>1532</v>
      </c>
      <c r="D1945" s="230" t="s">
        <v>4397</v>
      </c>
      <c r="E1945" s="231" t="s">
        <v>117</v>
      </c>
      <c r="F1945" s="226" t="s">
        <v>64</v>
      </c>
      <c r="G1945" s="231" t="s">
        <v>111</v>
      </c>
      <c r="H1945" s="231" t="s">
        <v>528</v>
      </c>
      <c r="I1945" s="231" t="s">
        <v>2347</v>
      </c>
      <c r="J1945" s="231" t="s">
        <v>1773</v>
      </c>
      <c r="K1945" s="227">
        <v>44306</v>
      </c>
      <c r="L1945" s="237"/>
    </row>
    <row r="1946" spans="1:12" ht="38.25" x14ac:dyDescent="0.2">
      <c r="A1946" s="230" t="s">
        <v>4336</v>
      </c>
      <c r="B1946" s="230" t="s">
        <v>4337</v>
      </c>
      <c r="C1946" s="230" t="s">
        <v>1532</v>
      </c>
      <c r="D1946" s="230" t="s">
        <v>4398</v>
      </c>
      <c r="E1946" s="231" t="s">
        <v>117</v>
      </c>
      <c r="F1946" s="226" t="s">
        <v>64</v>
      </c>
      <c r="G1946" s="231" t="s">
        <v>111</v>
      </c>
      <c r="H1946" s="231" t="s">
        <v>528</v>
      </c>
      <c r="I1946" s="231" t="s">
        <v>2347</v>
      </c>
      <c r="J1946" s="231" t="s">
        <v>1773</v>
      </c>
      <c r="K1946" s="227">
        <v>44308</v>
      </c>
      <c r="L1946" s="237"/>
    </row>
    <row r="1947" spans="1:12" ht="38.25" x14ac:dyDescent="0.2">
      <c r="A1947" s="230" t="s">
        <v>4336</v>
      </c>
      <c r="B1947" s="230" t="s">
        <v>4337</v>
      </c>
      <c r="C1947" s="230" t="s">
        <v>1532</v>
      </c>
      <c r="D1947" s="230" t="s">
        <v>4399</v>
      </c>
      <c r="E1947" s="231" t="s">
        <v>117</v>
      </c>
      <c r="F1947" s="226" t="s">
        <v>64</v>
      </c>
      <c r="G1947" s="231" t="s">
        <v>111</v>
      </c>
      <c r="H1947" s="231" t="s">
        <v>528</v>
      </c>
      <c r="I1947" s="231" t="s">
        <v>2347</v>
      </c>
      <c r="J1947" s="231" t="s">
        <v>1773</v>
      </c>
      <c r="K1947" s="227">
        <v>44319</v>
      </c>
      <c r="L1947" s="237"/>
    </row>
    <row r="1948" spans="1:12" ht="38.25" x14ac:dyDescent="0.2">
      <c r="A1948" s="230" t="s">
        <v>4336</v>
      </c>
      <c r="B1948" s="230" t="s">
        <v>4337</v>
      </c>
      <c r="C1948" s="230" t="s">
        <v>1532</v>
      </c>
      <c r="D1948" s="230" t="s">
        <v>4400</v>
      </c>
      <c r="E1948" s="231" t="s">
        <v>117</v>
      </c>
      <c r="F1948" s="226" t="s">
        <v>64</v>
      </c>
      <c r="G1948" s="231" t="s">
        <v>111</v>
      </c>
      <c r="H1948" s="231" t="s">
        <v>528</v>
      </c>
      <c r="I1948" s="231" t="s">
        <v>2347</v>
      </c>
      <c r="J1948" s="231" t="s">
        <v>1773</v>
      </c>
      <c r="K1948" s="227">
        <v>44320</v>
      </c>
      <c r="L1948" s="237"/>
    </row>
    <row r="1949" spans="1:12" ht="38.25" x14ac:dyDescent="0.2">
      <c r="A1949" s="230" t="s">
        <v>4336</v>
      </c>
      <c r="B1949" s="230" t="s">
        <v>4337</v>
      </c>
      <c r="C1949" s="230" t="s">
        <v>1532</v>
      </c>
      <c r="D1949" s="230" t="s">
        <v>4401</v>
      </c>
      <c r="E1949" s="231" t="s">
        <v>117</v>
      </c>
      <c r="F1949" s="226" t="s">
        <v>64</v>
      </c>
      <c r="G1949" s="231" t="s">
        <v>111</v>
      </c>
      <c r="H1949" s="231" t="s">
        <v>528</v>
      </c>
      <c r="I1949" s="231" t="s">
        <v>2347</v>
      </c>
      <c r="J1949" s="231" t="s">
        <v>1773</v>
      </c>
      <c r="K1949" s="227">
        <v>44323</v>
      </c>
      <c r="L1949" s="237"/>
    </row>
    <row r="1950" spans="1:12" ht="38.25" x14ac:dyDescent="0.2">
      <c r="A1950" s="230" t="s">
        <v>4336</v>
      </c>
      <c r="B1950" s="230" t="s">
        <v>4337</v>
      </c>
      <c r="C1950" s="230" t="s">
        <v>1532</v>
      </c>
      <c r="D1950" s="230" t="s">
        <v>662</v>
      </c>
      <c r="E1950" s="231" t="s">
        <v>117</v>
      </c>
      <c r="F1950" s="226" t="s">
        <v>64</v>
      </c>
      <c r="G1950" s="231" t="s">
        <v>111</v>
      </c>
      <c r="H1950" s="231" t="s">
        <v>528</v>
      </c>
      <c r="I1950" s="231" t="s">
        <v>2347</v>
      </c>
      <c r="J1950" s="231" t="s">
        <v>1773</v>
      </c>
      <c r="K1950" s="227">
        <v>44326</v>
      </c>
      <c r="L1950" s="237"/>
    </row>
    <row r="1951" spans="1:12" ht="38.25" x14ac:dyDescent="0.2">
      <c r="A1951" s="230" t="s">
        <v>4336</v>
      </c>
      <c r="B1951" s="230" t="s">
        <v>4337</v>
      </c>
      <c r="C1951" s="230" t="s">
        <v>1532</v>
      </c>
      <c r="D1951" s="230" t="s">
        <v>4402</v>
      </c>
      <c r="E1951" s="231" t="s">
        <v>117</v>
      </c>
      <c r="F1951" s="226" t="s">
        <v>64</v>
      </c>
      <c r="G1951" s="231" t="s">
        <v>111</v>
      </c>
      <c r="H1951" s="231" t="s">
        <v>528</v>
      </c>
      <c r="I1951" s="231" t="s">
        <v>2347</v>
      </c>
      <c r="J1951" s="231" t="s">
        <v>1773</v>
      </c>
      <c r="K1951" s="227">
        <v>44328</v>
      </c>
      <c r="L1951" s="237"/>
    </row>
    <row r="1952" spans="1:12" ht="38.25" x14ac:dyDescent="0.2">
      <c r="A1952" s="230" t="s">
        <v>4336</v>
      </c>
      <c r="B1952" s="230" t="s">
        <v>4337</v>
      </c>
      <c r="C1952" s="230" t="s">
        <v>1532</v>
      </c>
      <c r="D1952" s="230" t="s">
        <v>4403</v>
      </c>
      <c r="E1952" s="231" t="s">
        <v>117</v>
      </c>
      <c r="F1952" s="226" t="s">
        <v>64</v>
      </c>
      <c r="G1952" s="231" t="s">
        <v>111</v>
      </c>
      <c r="H1952" s="231" t="s">
        <v>528</v>
      </c>
      <c r="I1952" s="231" t="s">
        <v>2347</v>
      </c>
      <c r="J1952" s="231" t="s">
        <v>1773</v>
      </c>
      <c r="K1952" s="227">
        <v>44337</v>
      </c>
      <c r="L1952" s="237"/>
    </row>
    <row r="1953" spans="1:12" ht="38.25" x14ac:dyDescent="0.2">
      <c r="A1953" s="230" t="s">
        <v>4336</v>
      </c>
      <c r="B1953" s="230" t="s">
        <v>4337</v>
      </c>
      <c r="C1953" s="230" t="s">
        <v>1532</v>
      </c>
      <c r="D1953" s="230" t="s">
        <v>4404</v>
      </c>
      <c r="E1953" s="231" t="s">
        <v>117</v>
      </c>
      <c r="F1953" s="226" t="s">
        <v>64</v>
      </c>
      <c r="G1953" s="231" t="s">
        <v>111</v>
      </c>
      <c r="H1953" s="231" t="s">
        <v>528</v>
      </c>
      <c r="I1953" s="231" t="s">
        <v>2347</v>
      </c>
      <c r="J1953" s="231" t="s">
        <v>1773</v>
      </c>
      <c r="K1953" s="227">
        <v>44334</v>
      </c>
      <c r="L1953" s="237"/>
    </row>
    <row r="1954" spans="1:12" ht="38.25" x14ac:dyDescent="0.2">
      <c r="A1954" s="230" t="s">
        <v>4336</v>
      </c>
      <c r="B1954" s="230" t="s">
        <v>4337</v>
      </c>
      <c r="C1954" s="230" t="s">
        <v>1532</v>
      </c>
      <c r="D1954" s="230" t="s">
        <v>4405</v>
      </c>
      <c r="E1954" s="231" t="s">
        <v>117</v>
      </c>
      <c r="F1954" s="226" t="s">
        <v>64</v>
      </c>
      <c r="G1954" s="231" t="s">
        <v>111</v>
      </c>
      <c r="H1954" s="231" t="s">
        <v>528</v>
      </c>
      <c r="I1954" s="231" t="s">
        <v>2347</v>
      </c>
      <c r="J1954" s="231" t="s">
        <v>1773</v>
      </c>
      <c r="K1954" s="227">
        <v>44337</v>
      </c>
      <c r="L1954" s="237"/>
    </row>
    <row r="1955" spans="1:12" ht="38.25" x14ac:dyDescent="0.2">
      <c r="A1955" s="230" t="s">
        <v>4336</v>
      </c>
      <c r="B1955" s="230" t="s">
        <v>4337</v>
      </c>
      <c r="C1955" s="230" t="s">
        <v>1532</v>
      </c>
      <c r="D1955" s="230" t="s">
        <v>4406</v>
      </c>
      <c r="E1955" s="231" t="s">
        <v>117</v>
      </c>
      <c r="F1955" s="226" t="s">
        <v>64</v>
      </c>
      <c r="G1955" s="231" t="s">
        <v>111</v>
      </c>
      <c r="H1955" s="231" t="s">
        <v>528</v>
      </c>
      <c r="I1955" s="231" t="s">
        <v>2347</v>
      </c>
      <c r="J1955" s="231" t="s">
        <v>1773</v>
      </c>
      <c r="K1955" s="227">
        <v>44350</v>
      </c>
      <c r="L1955" s="237"/>
    </row>
    <row r="1956" spans="1:12" ht="38.25" x14ac:dyDescent="0.2">
      <c r="A1956" s="230" t="s">
        <v>4336</v>
      </c>
      <c r="B1956" s="230" t="s">
        <v>4337</v>
      </c>
      <c r="C1956" s="230" t="s">
        <v>1532</v>
      </c>
      <c r="D1956" s="230" t="s">
        <v>4407</v>
      </c>
      <c r="E1956" s="231" t="s">
        <v>117</v>
      </c>
      <c r="F1956" s="226" t="s">
        <v>64</v>
      </c>
      <c r="G1956" s="231" t="s">
        <v>111</v>
      </c>
      <c r="H1956" s="231" t="s">
        <v>528</v>
      </c>
      <c r="I1956" s="231" t="s">
        <v>2347</v>
      </c>
      <c r="J1956" s="231" t="s">
        <v>1773</v>
      </c>
      <c r="K1956" s="227">
        <v>44354</v>
      </c>
      <c r="L1956" s="237"/>
    </row>
    <row r="1957" spans="1:12" ht="38.25" x14ac:dyDescent="0.2">
      <c r="A1957" s="230" t="s">
        <v>4336</v>
      </c>
      <c r="B1957" s="230" t="s">
        <v>4337</v>
      </c>
      <c r="C1957" s="230" t="s">
        <v>1532</v>
      </c>
      <c r="D1957" s="230" t="s">
        <v>4408</v>
      </c>
      <c r="E1957" s="231" t="s">
        <v>117</v>
      </c>
      <c r="F1957" s="226" t="s">
        <v>64</v>
      </c>
      <c r="G1957" s="231" t="s">
        <v>111</v>
      </c>
      <c r="H1957" s="231" t="s">
        <v>528</v>
      </c>
      <c r="I1957" s="231" t="s">
        <v>2347</v>
      </c>
      <c r="J1957" s="231" t="s">
        <v>1773</v>
      </c>
      <c r="K1957" s="227">
        <v>44354</v>
      </c>
      <c r="L1957" s="237"/>
    </row>
    <row r="1958" spans="1:12" ht="38.25" x14ac:dyDescent="0.2">
      <c r="A1958" s="230" t="s">
        <v>4336</v>
      </c>
      <c r="B1958" s="230" t="s">
        <v>4337</v>
      </c>
      <c r="C1958" s="230" t="s">
        <v>1532</v>
      </c>
      <c r="D1958" s="230" t="s">
        <v>4409</v>
      </c>
      <c r="E1958" s="231" t="s">
        <v>117</v>
      </c>
      <c r="F1958" s="226" t="s">
        <v>64</v>
      </c>
      <c r="G1958" s="231" t="s">
        <v>111</v>
      </c>
      <c r="H1958" s="231" t="s">
        <v>528</v>
      </c>
      <c r="I1958" s="231" t="s">
        <v>2347</v>
      </c>
      <c r="J1958" s="231" t="s">
        <v>1773</v>
      </c>
      <c r="K1958" s="227">
        <v>44354</v>
      </c>
      <c r="L1958" s="237"/>
    </row>
    <row r="1959" spans="1:12" ht="38.25" x14ac:dyDescent="0.2">
      <c r="A1959" s="230" t="s">
        <v>4336</v>
      </c>
      <c r="B1959" s="230" t="s">
        <v>4337</v>
      </c>
      <c r="C1959" s="230" t="s">
        <v>1532</v>
      </c>
      <c r="D1959" s="230" t="s">
        <v>4410</v>
      </c>
      <c r="E1959" s="231" t="s">
        <v>117</v>
      </c>
      <c r="F1959" s="226" t="s">
        <v>64</v>
      </c>
      <c r="G1959" s="231" t="s">
        <v>111</v>
      </c>
      <c r="H1959" s="231" t="s">
        <v>528</v>
      </c>
      <c r="I1959" s="231" t="s">
        <v>2347</v>
      </c>
      <c r="J1959" s="231" t="s">
        <v>1773</v>
      </c>
      <c r="K1959" s="227">
        <v>44356</v>
      </c>
      <c r="L1959" s="237"/>
    </row>
    <row r="1960" spans="1:12" ht="38.25" x14ac:dyDescent="0.2">
      <c r="A1960" s="230" t="s">
        <v>4336</v>
      </c>
      <c r="B1960" s="230" t="s">
        <v>4337</v>
      </c>
      <c r="C1960" s="230" t="s">
        <v>1532</v>
      </c>
      <c r="D1960" s="230" t="s">
        <v>4411</v>
      </c>
      <c r="E1960" s="231" t="s">
        <v>117</v>
      </c>
      <c r="F1960" s="226" t="s">
        <v>64</v>
      </c>
      <c r="G1960" s="231" t="s">
        <v>111</v>
      </c>
      <c r="H1960" s="231" t="s">
        <v>528</v>
      </c>
      <c r="I1960" s="231" t="s">
        <v>2347</v>
      </c>
      <c r="J1960" s="231" t="s">
        <v>1773</v>
      </c>
      <c r="K1960" s="227">
        <v>44356</v>
      </c>
      <c r="L1960" s="237"/>
    </row>
    <row r="1961" spans="1:12" ht="38.25" x14ac:dyDescent="0.2">
      <c r="A1961" s="230" t="s">
        <v>4336</v>
      </c>
      <c r="B1961" s="230" t="s">
        <v>4337</v>
      </c>
      <c r="C1961" s="230" t="s">
        <v>1532</v>
      </c>
      <c r="D1961" s="230" t="s">
        <v>4412</v>
      </c>
      <c r="E1961" s="231" t="s">
        <v>117</v>
      </c>
      <c r="F1961" s="226" t="s">
        <v>64</v>
      </c>
      <c r="G1961" s="231" t="s">
        <v>111</v>
      </c>
      <c r="H1961" s="231" t="s">
        <v>528</v>
      </c>
      <c r="I1961" s="231" t="s">
        <v>2347</v>
      </c>
      <c r="J1961" s="231" t="s">
        <v>1773</v>
      </c>
      <c r="K1961" s="227">
        <v>44357</v>
      </c>
      <c r="L1961" s="237"/>
    </row>
    <row r="1962" spans="1:12" ht="38.25" x14ac:dyDescent="0.2">
      <c r="A1962" s="230" t="s">
        <v>4336</v>
      </c>
      <c r="B1962" s="230" t="s">
        <v>4337</v>
      </c>
      <c r="C1962" s="230" t="s">
        <v>1532</v>
      </c>
      <c r="D1962" s="230" t="s">
        <v>4413</v>
      </c>
      <c r="E1962" s="231" t="s">
        <v>117</v>
      </c>
      <c r="F1962" s="226" t="s">
        <v>64</v>
      </c>
      <c r="G1962" s="231" t="s">
        <v>111</v>
      </c>
      <c r="H1962" s="231" t="s">
        <v>528</v>
      </c>
      <c r="I1962" s="231" t="s">
        <v>2347</v>
      </c>
      <c r="J1962" s="231" t="s">
        <v>1773</v>
      </c>
      <c r="K1962" s="227">
        <v>44361</v>
      </c>
      <c r="L1962" s="237"/>
    </row>
    <row r="1963" spans="1:12" ht="38.25" x14ac:dyDescent="0.2">
      <c r="A1963" s="230" t="s">
        <v>4336</v>
      </c>
      <c r="B1963" s="230" t="s">
        <v>4337</v>
      </c>
      <c r="C1963" s="230" t="s">
        <v>1532</v>
      </c>
      <c r="D1963" s="230" t="s">
        <v>4414</v>
      </c>
      <c r="E1963" s="231" t="s">
        <v>117</v>
      </c>
      <c r="F1963" s="226" t="s">
        <v>64</v>
      </c>
      <c r="G1963" s="231" t="s">
        <v>111</v>
      </c>
      <c r="H1963" s="231" t="s">
        <v>528</v>
      </c>
      <c r="I1963" s="231" t="s">
        <v>2347</v>
      </c>
      <c r="J1963" s="231" t="s">
        <v>1773</v>
      </c>
      <c r="K1963" s="227">
        <v>44364</v>
      </c>
      <c r="L1963" s="237"/>
    </row>
    <row r="1964" spans="1:12" ht="38.25" x14ac:dyDescent="0.2">
      <c r="A1964" s="230" t="s">
        <v>4336</v>
      </c>
      <c r="B1964" s="230" t="s">
        <v>4337</v>
      </c>
      <c r="C1964" s="230" t="s">
        <v>1532</v>
      </c>
      <c r="D1964" s="230" t="s">
        <v>4415</v>
      </c>
      <c r="E1964" s="231" t="s">
        <v>117</v>
      </c>
      <c r="F1964" s="226" t="s">
        <v>64</v>
      </c>
      <c r="G1964" s="231" t="s">
        <v>111</v>
      </c>
      <c r="H1964" s="231" t="s">
        <v>528</v>
      </c>
      <c r="I1964" s="231" t="s">
        <v>2347</v>
      </c>
      <c r="J1964" s="231" t="s">
        <v>1773</v>
      </c>
      <c r="K1964" s="227">
        <v>44368</v>
      </c>
      <c r="L1964" s="237"/>
    </row>
    <row r="1965" spans="1:12" ht="38.25" x14ac:dyDescent="0.2">
      <c r="A1965" s="230" t="s">
        <v>4336</v>
      </c>
      <c r="B1965" s="230" t="s">
        <v>4337</v>
      </c>
      <c r="C1965" s="230" t="s">
        <v>1532</v>
      </c>
      <c r="D1965" s="230" t="s">
        <v>4416</v>
      </c>
      <c r="E1965" s="231" t="s">
        <v>117</v>
      </c>
      <c r="F1965" s="226" t="s">
        <v>64</v>
      </c>
      <c r="G1965" s="231" t="s">
        <v>111</v>
      </c>
      <c r="H1965" s="231" t="s">
        <v>528</v>
      </c>
      <c r="I1965" s="231" t="s">
        <v>2347</v>
      </c>
      <c r="J1965" s="231" t="s">
        <v>1773</v>
      </c>
      <c r="K1965" s="227">
        <v>44368</v>
      </c>
      <c r="L1965" s="237"/>
    </row>
    <row r="1966" spans="1:12" ht="38.25" x14ac:dyDescent="0.2">
      <c r="A1966" s="230" t="s">
        <v>4336</v>
      </c>
      <c r="B1966" s="230" t="s">
        <v>4337</v>
      </c>
      <c r="C1966" s="230" t="s">
        <v>1532</v>
      </c>
      <c r="D1966" s="230" t="s">
        <v>4417</v>
      </c>
      <c r="E1966" s="231" t="s">
        <v>117</v>
      </c>
      <c r="F1966" s="226" t="s">
        <v>64</v>
      </c>
      <c r="G1966" s="231" t="s">
        <v>111</v>
      </c>
      <c r="H1966" s="231" t="s">
        <v>528</v>
      </c>
      <c r="I1966" s="231" t="s">
        <v>2347</v>
      </c>
      <c r="J1966" s="231" t="s">
        <v>1773</v>
      </c>
      <c r="K1966" s="227">
        <v>44368</v>
      </c>
      <c r="L1966" s="237"/>
    </row>
    <row r="1967" spans="1:12" ht="38.25" x14ac:dyDescent="0.2">
      <c r="A1967" s="230" t="s">
        <v>4336</v>
      </c>
      <c r="B1967" s="230" t="s">
        <v>4337</v>
      </c>
      <c r="C1967" s="230" t="s">
        <v>1532</v>
      </c>
      <c r="D1967" s="230" t="s">
        <v>4418</v>
      </c>
      <c r="E1967" s="231" t="s">
        <v>117</v>
      </c>
      <c r="F1967" s="226" t="s">
        <v>64</v>
      </c>
      <c r="G1967" s="231" t="s">
        <v>111</v>
      </c>
      <c r="H1967" s="231" t="s">
        <v>528</v>
      </c>
      <c r="I1967" s="231" t="s">
        <v>2347</v>
      </c>
      <c r="J1967" s="231" t="s">
        <v>1773</v>
      </c>
      <c r="K1967" s="227">
        <v>44370</v>
      </c>
      <c r="L1967" s="237"/>
    </row>
    <row r="1968" spans="1:12" ht="38.25" x14ac:dyDescent="0.2">
      <c r="A1968" s="230" t="s">
        <v>4336</v>
      </c>
      <c r="B1968" s="230" t="s">
        <v>4337</v>
      </c>
      <c r="C1968" s="230" t="s">
        <v>1532</v>
      </c>
      <c r="D1968" s="230" t="s">
        <v>4419</v>
      </c>
      <c r="E1968" s="231" t="s">
        <v>117</v>
      </c>
      <c r="F1968" s="226" t="s">
        <v>64</v>
      </c>
      <c r="G1968" s="231" t="s">
        <v>111</v>
      </c>
      <c r="H1968" s="231" t="s">
        <v>528</v>
      </c>
      <c r="I1968" s="231" t="s">
        <v>2347</v>
      </c>
      <c r="J1968" s="231" t="s">
        <v>1773</v>
      </c>
      <c r="K1968" s="227">
        <v>44368</v>
      </c>
      <c r="L1968" s="237"/>
    </row>
    <row r="1969" spans="1:12" ht="38.25" x14ac:dyDescent="0.2">
      <c r="A1969" s="230" t="s">
        <v>4336</v>
      </c>
      <c r="B1969" s="230" t="s">
        <v>4337</v>
      </c>
      <c r="C1969" s="230" t="s">
        <v>1532</v>
      </c>
      <c r="D1969" s="230" t="s">
        <v>4420</v>
      </c>
      <c r="E1969" s="231" t="s">
        <v>117</v>
      </c>
      <c r="F1969" s="226" t="s">
        <v>64</v>
      </c>
      <c r="G1969" s="231" t="s">
        <v>111</v>
      </c>
      <c r="H1969" s="231" t="s">
        <v>528</v>
      </c>
      <c r="I1969" s="231" t="s">
        <v>2347</v>
      </c>
      <c r="J1969" s="231" t="s">
        <v>1773</v>
      </c>
      <c r="K1969" s="227">
        <v>44370</v>
      </c>
      <c r="L1969" s="237"/>
    </row>
    <row r="1970" spans="1:12" ht="38.25" x14ac:dyDescent="0.2">
      <c r="A1970" s="230" t="s">
        <v>4336</v>
      </c>
      <c r="B1970" s="230" t="s">
        <v>4337</v>
      </c>
      <c r="C1970" s="230" t="s">
        <v>1532</v>
      </c>
      <c r="D1970" s="230" t="s">
        <v>4421</v>
      </c>
      <c r="E1970" s="231" t="s">
        <v>117</v>
      </c>
      <c r="F1970" s="226" t="s">
        <v>64</v>
      </c>
      <c r="G1970" s="231" t="s">
        <v>111</v>
      </c>
      <c r="H1970" s="231" t="s">
        <v>528</v>
      </c>
      <c r="I1970" s="231" t="s">
        <v>2347</v>
      </c>
      <c r="J1970" s="231" t="s">
        <v>1773</v>
      </c>
      <c r="K1970" s="227">
        <v>44375</v>
      </c>
      <c r="L1970" s="237"/>
    </row>
    <row r="1971" spans="1:12" ht="38.25" x14ac:dyDescent="0.2">
      <c r="A1971" s="230" t="s">
        <v>4336</v>
      </c>
      <c r="B1971" s="230" t="s">
        <v>4337</v>
      </c>
      <c r="C1971" s="230" t="s">
        <v>1532</v>
      </c>
      <c r="D1971" s="230" t="s">
        <v>4422</v>
      </c>
      <c r="E1971" s="231" t="s">
        <v>117</v>
      </c>
      <c r="F1971" s="226" t="s">
        <v>64</v>
      </c>
      <c r="G1971" s="231" t="s">
        <v>111</v>
      </c>
      <c r="H1971" s="231" t="s">
        <v>528</v>
      </c>
      <c r="I1971" s="231" t="s">
        <v>2347</v>
      </c>
      <c r="J1971" s="231" t="s">
        <v>1773</v>
      </c>
      <c r="K1971" s="227">
        <v>44377</v>
      </c>
      <c r="L1971" s="237"/>
    </row>
    <row r="1972" spans="1:12" ht="38.25" x14ac:dyDescent="0.2">
      <c r="A1972" s="230" t="s">
        <v>4336</v>
      </c>
      <c r="B1972" s="230" t="s">
        <v>4337</v>
      </c>
      <c r="C1972" s="230" t="s">
        <v>1532</v>
      </c>
      <c r="D1972" s="230" t="s">
        <v>2033</v>
      </c>
      <c r="E1972" s="231" t="s">
        <v>117</v>
      </c>
      <c r="F1972" s="226" t="s">
        <v>64</v>
      </c>
      <c r="G1972" s="231" t="s">
        <v>111</v>
      </c>
      <c r="H1972" s="231" t="s">
        <v>528</v>
      </c>
      <c r="I1972" s="231" t="s">
        <v>2347</v>
      </c>
      <c r="J1972" s="231" t="s">
        <v>1773</v>
      </c>
      <c r="K1972" s="227">
        <v>44377</v>
      </c>
      <c r="L1972" s="237"/>
    </row>
    <row r="1973" spans="1:12" ht="38.25" x14ac:dyDescent="0.2">
      <c r="A1973" s="230" t="s">
        <v>4336</v>
      </c>
      <c r="B1973" s="230" t="s">
        <v>4337</v>
      </c>
      <c r="C1973" s="230" t="s">
        <v>1532</v>
      </c>
      <c r="D1973" s="230" t="s">
        <v>4423</v>
      </c>
      <c r="E1973" s="231" t="s">
        <v>117</v>
      </c>
      <c r="F1973" s="226" t="s">
        <v>64</v>
      </c>
      <c r="G1973" s="231" t="s">
        <v>111</v>
      </c>
      <c r="H1973" s="231" t="s">
        <v>528</v>
      </c>
      <c r="I1973" s="231" t="s">
        <v>2347</v>
      </c>
      <c r="J1973" s="231" t="s">
        <v>1773</v>
      </c>
      <c r="K1973" s="227">
        <v>44378</v>
      </c>
      <c r="L1973" s="230"/>
    </row>
    <row r="1974" spans="1:12" ht="38.25" x14ac:dyDescent="0.2">
      <c r="A1974" s="230" t="s">
        <v>4336</v>
      </c>
      <c r="B1974" s="230" t="s">
        <v>4337</v>
      </c>
      <c r="C1974" s="230" t="s">
        <v>1532</v>
      </c>
      <c r="D1974" s="230" t="s">
        <v>4424</v>
      </c>
      <c r="E1974" s="231" t="s">
        <v>117</v>
      </c>
      <c r="F1974" s="226" t="s">
        <v>64</v>
      </c>
      <c r="G1974" s="231" t="s">
        <v>111</v>
      </c>
      <c r="H1974" s="231" t="s">
        <v>528</v>
      </c>
      <c r="I1974" s="231" t="s">
        <v>2347</v>
      </c>
      <c r="J1974" s="231" t="s">
        <v>1773</v>
      </c>
      <c r="K1974" s="227">
        <v>44379</v>
      </c>
      <c r="L1974" s="230"/>
    </row>
    <row r="1975" spans="1:12" ht="38.25" x14ac:dyDescent="0.2">
      <c r="A1975" s="230" t="s">
        <v>4336</v>
      </c>
      <c r="B1975" s="230" t="s">
        <v>4337</v>
      </c>
      <c r="C1975" s="230" t="s">
        <v>1532</v>
      </c>
      <c r="D1975" s="230" t="s">
        <v>4425</v>
      </c>
      <c r="E1975" s="231" t="s">
        <v>117</v>
      </c>
      <c r="F1975" s="226" t="s">
        <v>64</v>
      </c>
      <c r="G1975" s="231" t="s">
        <v>111</v>
      </c>
      <c r="H1975" s="231" t="s">
        <v>528</v>
      </c>
      <c r="I1975" s="231" t="s">
        <v>2347</v>
      </c>
      <c r="J1975" s="231" t="s">
        <v>1773</v>
      </c>
      <c r="K1975" s="227">
        <v>44379</v>
      </c>
      <c r="L1975" s="230"/>
    </row>
    <row r="1976" spans="1:12" ht="38.25" x14ac:dyDescent="0.2">
      <c r="A1976" s="230" t="s">
        <v>4336</v>
      </c>
      <c r="B1976" s="230" t="s">
        <v>4337</v>
      </c>
      <c r="C1976" s="230" t="s">
        <v>1532</v>
      </c>
      <c r="D1976" s="230" t="s">
        <v>4426</v>
      </c>
      <c r="E1976" s="231" t="s">
        <v>117</v>
      </c>
      <c r="F1976" s="226" t="s">
        <v>64</v>
      </c>
      <c r="G1976" s="231" t="s">
        <v>111</v>
      </c>
      <c r="H1976" s="231" t="s">
        <v>528</v>
      </c>
      <c r="I1976" s="231" t="s">
        <v>2347</v>
      </c>
      <c r="J1976" s="231" t="s">
        <v>1773</v>
      </c>
      <c r="K1976" s="227">
        <v>44384</v>
      </c>
      <c r="L1976" s="230"/>
    </row>
    <row r="1977" spans="1:12" ht="38.25" x14ac:dyDescent="0.2">
      <c r="A1977" s="230" t="s">
        <v>4336</v>
      </c>
      <c r="B1977" s="230" t="s">
        <v>4337</v>
      </c>
      <c r="C1977" s="230" t="s">
        <v>1532</v>
      </c>
      <c r="D1977" s="230" t="s">
        <v>4427</v>
      </c>
      <c r="E1977" s="231" t="s">
        <v>117</v>
      </c>
      <c r="F1977" s="226" t="s">
        <v>64</v>
      </c>
      <c r="G1977" s="231" t="s">
        <v>111</v>
      </c>
      <c r="H1977" s="231" t="s">
        <v>528</v>
      </c>
      <c r="I1977" s="231" t="s">
        <v>2347</v>
      </c>
      <c r="J1977" s="231" t="s">
        <v>1773</v>
      </c>
      <c r="K1977" s="227">
        <v>44385</v>
      </c>
      <c r="L1977" s="230"/>
    </row>
    <row r="1978" spans="1:12" ht="38.25" x14ac:dyDescent="0.2">
      <c r="A1978" s="230" t="s">
        <v>4336</v>
      </c>
      <c r="B1978" s="230" t="s">
        <v>4337</v>
      </c>
      <c r="C1978" s="230" t="s">
        <v>1532</v>
      </c>
      <c r="D1978" s="230" t="s">
        <v>4428</v>
      </c>
      <c r="E1978" s="231" t="s">
        <v>117</v>
      </c>
      <c r="F1978" s="226" t="s">
        <v>64</v>
      </c>
      <c r="G1978" s="231" t="s">
        <v>111</v>
      </c>
      <c r="H1978" s="231" t="s">
        <v>528</v>
      </c>
      <c r="I1978" s="231" t="s">
        <v>2347</v>
      </c>
      <c r="J1978" s="231" t="s">
        <v>1773</v>
      </c>
      <c r="K1978" s="227">
        <v>44386</v>
      </c>
      <c r="L1978" s="230"/>
    </row>
    <row r="1979" spans="1:12" ht="38.25" x14ac:dyDescent="0.2">
      <c r="A1979" s="230" t="s">
        <v>4336</v>
      </c>
      <c r="B1979" s="230" t="s">
        <v>4337</v>
      </c>
      <c r="C1979" s="230" t="s">
        <v>1532</v>
      </c>
      <c r="D1979" s="230" t="s">
        <v>2532</v>
      </c>
      <c r="E1979" s="231" t="s">
        <v>117</v>
      </c>
      <c r="F1979" s="226" t="s">
        <v>64</v>
      </c>
      <c r="G1979" s="231" t="s">
        <v>111</v>
      </c>
      <c r="H1979" s="231" t="s">
        <v>528</v>
      </c>
      <c r="I1979" s="231" t="s">
        <v>2347</v>
      </c>
      <c r="J1979" s="231" t="s">
        <v>1773</v>
      </c>
      <c r="K1979" s="227">
        <v>44389</v>
      </c>
      <c r="L1979" s="230"/>
    </row>
    <row r="1980" spans="1:12" ht="38.25" x14ac:dyDescent="0.2">
      <c r="A1980" s="230" t="s">
        <v>4336</v>
      </c>
      <c r="B1980" s="230" t="s">
        <v>4337</v>
      </c>
      <c r="C1980" s="230" t="s">
        <v>1532</v>
      </c>
      <c r="D1980" s="230" t="s">
        <v>4429</v>
      </c>
      <c r="E1980" s="231" t="s">
        <v>117</v>
      </c>
      <c r="F1980" s="226" t="s">
        <v>64</v>
      </c>
      <c r="G1980" s="231" t="s">
        <v>111</v>
      </c>
      <c r="H1980" s="231" t="s">
        <v>528</v>
      </c>
      <c r="I1980" s="231" t="s">
        <v>2347</v>
      </c>
      <c r="J1980" s="231" t="s">
        <v>1773</v>
      </c>
      <c r="K1980" s="227">
        <v>44390</v>
      </c>
      <c r="L1980" s="230"/>
    </row>
    <row r="1981" spans="1:12" ht="38.25" x14ac:dyDescent="0.2">
      <c r="A1981" s="230" t="s">
        <v>4336</v>
      </c>
      <c r="B1981" s="230" t="s">
        <v>4337</v>
      </c>
      <c r="C1981" s="230" t="s">
        <v>1532</v>
      </c>
      <c r="D1981" s="230" t="s">
        <v>4430</v>
      </c>
      <c r="E1981" s="231" t="s">
        <v>117</v>
      </c>
      <c r="F1981" s="226" t="s">
        <v>64</v>
      </c>
      <c r="G1981" s="231" t="s">
        <v>111</v>
      </c>
      <c r="H1981" s="231" t="s">
        <v>528</v>
      </c>
      <c r="I1981" s="231" t="s">
        <v>2347</v>
      </c>
      <c r="J1981" s="231" t="s">
        <v>1773</v>
      </c>
      <c r="K1981" s="227">
        <v>44403</v>
      </c>
      <c r="L1981" s="230"/>
    </row>
    <row r="1982" spans="1:12" ht="38.25" x14ac:dyDescent="0.2">
      <c r="A1982" s="230" t="s">
        <v>4336</v>
      </c>
      <c r="B1982" s="230" t="s">
        <v>4337</v>
      </c>
      <c r="C1982" s="230" t="s">
        <v>1532</v>
      </c>
      <c r="D1982" s="230" t="s">
        <v>4431</v>
      </c>
      <c r="E1982" s="231" t="s">
        <v>117</v>
      </c>
      <c r="F1982" s="226" t="s">
        <v>64</v>
      </c>
      <c r="G1982" s="231" t="s">
        <v>111</v>
      </c>
      <c r="H1982" s="231" t="s">
        <v>528</v>
      </c>
      <c r="I1982" s="231" t="s">
        <v>2347</v>
      </c>
      <c r="J1982" s="231" t="s">
        <v>1773</v>
      </c>
      <c r="K1982" s="227">
        <v>44412</v>
      </c>
      <c r="L1982" s="230"/>
    </row>
    <row r="1983" spans="1:12" ht="38.25" x14ac:dyDescent="0.2">
      <c r="A1983" s="230" t="s">
        <v>4336</v>
      </c>
      <c r="B1983" s="230" t="s">
        <v>4337</v>
      </c>
      <c r="C1983" s="230" t="s">
        <v>1532</v>
      </c>
      <c r="D1983" s="230" t="s">
        <v>4432</v>
      </c>
      <c r="E1983" s="231" t="s">
        <v>117</v>
      </c>
      <c r="F1983" s="226" t="s">
        <v>64</v>
      </c>
      <c r="G1983" s="231" t="s">
        <v>111</v>
      </c>
      <c r="H1983" s="231" t="s">
        <v>528</v>
      </c>
      <c r="I1983" s="231" t="s">
        <v>2347</v>
      </c>
      <c r="J1983" s="231" t="s">
        <v>1773</v>
      </c>
      <c r="K1983" s="227">
        <v>44413</v>
      </c>
      <c r="L1983" s="230"/>
    </row>
    <row r="1984" spans="1:12" ht="38.25" x14ac:dyDescent="0.2">
      <c r="A1984" s="230" t="s">
        <v>4336</v>
      </c>
      <c r="B1984" s="230" t="s">
        <v>4337</v>
      </c>
      <c r="C1984" s="230" t="s">
        <v>1532</v>
      </c>
      <c r="D1984" s="230" t="s">
        <v>4433</v>
      </c>
      <c r="E1984" s="231" t="s">
        <v>117</v>
      </c>
      <c r="F1984" s="226" t="s">
        <v>64</v>
      </c>
      <c r="G1984" s="231" t="s">
        <v>111</v>
      </c>
      <c r="H1984" s="231" t="s">
        <v>528</v>
      </c>
      <c r="I1984" s="231" t="s">
        <v>4384</v>
      </c>
      <c r="J1984" s="231" t="s">
        <v>4385</v>
      </c>
      <c r="K1984" s="227">
        <v>44414</v>
      </c>
      <c r="L1984" s="230"/>
    </row>
    <row r="1985" spans="1:12" ht="38.25" x14ac:dyDescent="0.2">
      <c r="A1985" s="230" t="s">
        <v>4336</v>
      </c>
      <c r="B1985" s="230" t="s">
        <v>4337</v>
      </c>
      <c r="C1985" s="230" t="s">
        <v>1532</v>
      </c>
      <c r="D1985" s="230" t="s">
        <v>4434</v>
      </c>
      <c r="E1985" s="231" t="s">
        <v>117</v>
      </c>
      <c r="F1985" s="226" t="s">
        <v>64</v>
      </c>
      <c r="G1985" s="231" t="s">
        <v>111</v>
      </c>
      <c r="H1985" s="231" t="s">
        <v>528</v>
      </c>
      <c r="I1985" s="231" t="s">
        <v>2347</v>
      </c>
      <c r="J1985" s="231" t="s">
        <v>1773</v>
      </c>
      <c r="K1985" s="227">
        <v>44420</v>
      </c>
      <c r="L1985" s="230"/>
    </row>
    <row r="1986" spans="1:12" ht="38.25" x14ac:dyDescent="0.2">
      <c r="A1986" s="230" t="s">
        <v>4336</v>
      </c>
      <c r="B1986" s="230" t="s">
        <v>4337</v>
      </c>
      <c r="C1986" s="230" t="s">
        <v>1532</v>
      </c>
      <c r="D1986" s="230" t="s">
        <v>4435</v>
      </c>
      <c r="E1986" s="231" t="s">
        <v>117</v>
      </c>
      <c r="F1986" s="226" t="s">
        <v>64</v>
      </c>
      <c r="G1986" s="231" t="s">
        <v>111</v>
      </c>
      <c r="H1986" s="231" t="s">
        <v>528</v>
      </c>
      <c r="I1986" s="231" t="s">
        <v>2347</v>
      </c>
      <c r="J1986" s="231" t="s">
        <v>1773</v>
      </c>
      <c r="K1986" s="227">
        <v>44421</v>
      </c>
      <c r="L1986" s="230"/>
    </row>
    <row r="1987" spans="1:12" ht="38.25" x14ac:dyDescent="0.2">
      <c r="A1987" s="230" t="s">
        <v>4336</v>
      </c>
      <c r="B1987" s="230" t="s">
        <v>4337</v>
      </c>
      <c r="C1987" s="230" t="s">
        <v>1532</v>
      </c>
      <c r="D1987" s="230" t="s">
        <v>662</v>
      </c>
      <c r="E1987" s="231" t="s">
        <v>117</v>
      </c>
      <c r="F1987" s="226" t="s">
        <v>64</v>
      </c>
      <c r="G1987" s="231" t="s">
        <v>111</v>
      </c>
      <c r="H1987" s="231" t="s">
        <v>528</v>
      </c>
      <c r="I1987" s="231" t="s">
        <v>2347</v>
      </c>
      <c r="J1987" s="231" t="s">
        <v>1773</v>
      </c>
      <c r="K1987" s="227">
        <v>44425</v>
      </c>
      <c r="L1987" s="230"/>
    </row>
    <row r="1988" spans="1:12" ht="38.25" x14ac:dyDescent="0.2">
      <c r="A1988" s="230" t="s">
        <v>4336</v>
      </c>
      <c r="B1988" s="230" t="s">
        <v>4337</v>
      </c>
      <c r="C1988" s="230" t="s">
        <v>1532</v>
      </c>
      <c r="D1988" s="230" t="s">
        <v>4436</v>
      </c>
      <c r="E1988" s="231" t="s">
        <v>117</v>
      </c>
      <c r="F1988" s="226" t="s">
        <v>64</v>
      </c>
      <c r="G1988" s="231" t="s">
        <v>111</v>
      </c>
      <c r="H1988" s="231" t="s">
        <v>528</v>
      </c>
      <c r="I1988" s="231" t="s">
        <v>2347</v>
      </c>
      <c r="J1988" s="231" t="s">
        <v>1773</v>
      </c>
      <c r="K1988" s="227">
        <v>44426</v>
      </c>
      <c r="L1988" s="230"/>
    </row>
    <row r="1989" spans="1:12" ht="38.25" x14ac:dyDescent="0.2">
      <c r="A1989" s="230" t="s">
        <v>4336</v>
      </c>
      <c r="B1989" s="230" t="s">
        <v>4337</v>
      </c>
      <c r="C1989" s="230" t="s">
        <v>1532</v>
      </c>
      <c r="D1989" s="230" t="s">
        <v>4437</v>
      </c>
      <c r="E1989" s="231" t="s">
        <v>117</v>
      </c>
      <c r="F1989" s="226" t="s">
        <v>64</v>
      </c>
      <c r="G1989" s="231" t="s">
        <v>111</v>
      </c>
      <c r="H1989" s="231" t="s">
        <v>528</v>
      </c>
      <c r="I1989" s="231" t="s">
        <v>2347</v>
      </c>
      <c r="J1989" s="231" t="s">
        <v>1773</v>
      </c>
      <c r="K1989" s="227">
        <v>44427</v>
      </c>
      <c r="L1989" s="230"/>
    </row>
    <row r="1990" spans="1:12" ht="38.25" x14ac:dyDescent="0.2">
      <c r="A1990" s="230" t="s">
        <v>4336</v>
      </c>
      <c r="B1990" s="230" t="s">
        <v>4337</v>
      </c>
      <c r="C1990" s="230" t="s">
        <v>1532</v>
      </c>
      <c r="D1990" s="230" t="s">
        <v>4438</v>
      </c>
      <c r="E1990" s="231" t="s">
        <v>117</v>
      </c>
      <c r="F1990" s="226" t="s">
        <v>64</v>
      </c>
      <c r="G1990" s="231" t="s">
        <v>111</v>
      </c>
      <c r="H1990" s="231" t="s">
        <v>528</v>
      </c>
      <c r="I1990" s="231" t="s">
        <v>2347</v>
      </c>
      <c r="J1990" s="231" t="s">
        <v>1773</v>
      </c>
      <c r="K1990" s="227">
        <v>44431</v>
      </c>
      <c r="L1990" s="230"/>
    </row>
    <row r="1991" spans="1:12" ht="38.25" x14ac:dyDescent="0.2">
      <c r="A1991" s="230" t="s">
        <v>4336</v>
      </c>
      <c r="B1991" s="230" t="s">
        <v>4337</v>
      </c>
      <c r="C1991" s="230" t="s">
        <v>1532</v>
      </c>
      <c r="D1991" s="230" t="s">
        <v>4439</v>
      </c>
      <c r="E1991" s="231" t="s">
        <v>117</v>
      </c>
      <c r="F1991" s="226" t="s">
        <v>64</v>
      </c>
      <c r="G1991" s="231" t="s">
        <v>111</v>
      </c>
      <c r="H1991" s="231" t="s">
        <v>528</v>
      </c>
      <c r="I1991" s="231" t="s">
        <v>2347</v>
      </c>
      <c r="J1991" s="231" t="s">
        <v>1773</v>
      </c>
      <c r="K1991" s="227">
        <v>44431</v>
      </c>
      <c r="L1991" s="230"/>
    </row>
    <row r="1992" spans="1:12" ht="38.25" x14ac:dyDescent="0.2">
      <c r="A1992" s="230" t="s">
        <v>4336</v>
      </c>
      <c r="B1992" s="230" t="s">
        <v>4337</v>
      </c>
      <c r="C1992" s="230" t="s">
        <v>1532</v>
      </c>
      <c r="D1992" s="230" t="s">
        <v>4440</v>
      </c>
      <c r="E1992" s="231" t="s">
        <v>117</v>
      </c>
      <c r="F1992" s="226" t="s">
        <v>64</v>
      </c>
      <c r="G1992" s="231" t="s">
        <v>111</v>
      </c>
      <c r="H1992" s="231" t="s">
        <v>528</v>
      </c>
      <c r="I1992" s="231" t="s">
        <v>2347</v>
      </c>
      <c r="J1992" s="231" t="s">
        <v>1773</v>
      </c>
      <c r="K1992" s="227">
        <v>44431</v>
      </c>
      <c r="L1992" s="230"/>
    </row>
    <row r="1993" spans="1:12" ht="38.25" x14ac:dyDescent="0.2">
      <c r="A1993" s="230" t="s">
        <v>4336</v>
      </c>
      <c r="B1993" s="230" t="s">
        <v>4337</v>
      </c>
      <c r="C1993" s="230" t="s">
        <v>1532</v>
      </c>
      <c r="D1993" s="230" t="s">
        <v>4441</v>
      </c>
      <c r="E1993" s="231" t="s">
        <v>117</v>
      </c>
      <c r="F1993" s="226" t="s">
        <v>64</v>
      </c>
      <c r="G1993" s="231" t="s">
        <v>111</v>
      </c>
      <c r="H1993" s="231" t="s">
        <v>528</v>
      </c>
      <c r="I1993" s="231" t="s">
        <v>2347</v>
      </c>
      <c r="J1993" s="231" t="s">
        <v>1773</v>
      </c>
      <c r="K1993" s="227">
        <v>44421</v>
      </c>
      <c r="L1993" s="230"/>
    </row>
    <row r="1994" spans="1:12" ht="38.25" x14ac:dyDescent="0.2">
      <c r="A1994" s="230" t="s">
        <v>4336</v>
      </c>
      <c r="B1994" s="230" t="s">
        <v>4337</v>
      </c>
      <c r="C1994" s="230" t="s">
        <v>1532</v>
      </c>
      <c r="D1994" s="230" t="s">
        <v>4442</v>
      </c>
      <c r="E1994" s="231" t="s">
        <v>117</v>
      </c>
      <c r="F1994" s="226" t="s">
        <v>64</v>
      </c>
      <c r="G1994" s="231" t="s">
        <v>111</v>
      </c>
      <c r="H1994" s="231" t="s">
        <v>528</v>
      </c>
      <c r="I1994" s="231" t="s">
        <v>2347</v>
      </c>
      <c r="J1994" s="231" t="s">
        <v>1773</v>
      </c>
      <c r="K1994" s="227">
        <v>44439</v>
      </c>
      <c r="L1994" s="230"/>
    </row>
    <row r="1995" spans="1:12" ht="38.25" x14ac:dyDescent="0.2">
      <c r="A1995" s="230" t="s">
        <v>4336</v>
      </c>
      <c r="B1995" s="230" t="s">
        <v>4337</v>
      </c>
      <c r="C1995" s="230" t="s">
        <v>1532</v>
      </c>
      <c r="D1995" s="230" t="s">
        <v>1121</v>
      </c>
      <c r="E1995" s="231" t="s">
        <v>117</v>
      </c>
      <c r="F1995" s="226" t="s">
        <v>64</v>
      </c>
      <c r="G1995" s="231" t="s">
        <v>111</v>
      </c>
      <c r="H1995" s="231" t="s">
        <v>528</v>
      </c>
      <c r="I1995" s="231" t="s">
        <v>2347</v>
      </c>
      <c r="J1995" s="231" t="s">
        <v>1773</v>
      </c>
      <c r="K1995" s="227">
        <v>44439</v>
      </c>
      <c r="L1995" s="230"/>
    </row>
    <row r="1996" spans="1:12" ht="38.25" x14ac:dyDescent="0.2">
      <c r="A1996" s="230" t="s">
        <v>4336</v>
      </c>
      <c r="B1996" s="230" t="s">
        <v>4337</v>
      </c>
      <c r="C1996" s="230" t="s">
        <v>1532</v>
      </c>
      <c r="D1996" s="230" t="s">
        <v>4443</v>
      </c>
      <c r="E1996" s="231" t="s">
        <v>117</v>
      </c>
      <c r="F1996" s="226" t="s">
        <v>64</v>
      </c>
      <c r="G1996" s="231" t="s">
        <v>111</v>
      </c>
      <c r="H1996" s="231" t="s">
        <v>528</v>
      </c>
      <c r="I1996" s="231" t="s">
        <v>2347</v>
      </c>
      <c r="J1996" s="231" t="s">
        <v>1773</v>
      </c>
      <c r="K1996" s="227">
        <v>44439</v>
      </c>
      <c r="L1996" s="230"/>
    </row>
    <row r="1997" spans="1:12" ht="38.25" x14ac:dyDescent="0.2">
      <c r="A1997" s="230" t="s">
        <v>4336</v>
      </c>
      <c r="B1997" s="230" t="s">
        <v>4337</v>
      </c>
      <c r="C1997" s="230" t="s">
        <v>1532</v>
      </c>
      <c r="D1997" s="230" t="s">
        <v>4444</v>
      </c>
      <c r="E1997" s="231" t="s">
        <v>117</v>
      </c>
      <c r="F1997" s="226" t="s">
        <v>64</v>
      </c>
      <c r="G1997" s="231" t="s">
        <v>111</v>
      </c>
      <c r="H1997" s="231" t="s">
        <v>528</v>
      </c>
      <c r="I1997" s="231" t="s">
        <v>2347</v>
      </c>
      <c r="J1997" s="231" t="s">
        <v>1773</v>
      </c>
      <c r="K1997" s="227">
        <v>44441</v>
      </c>
      <c r="L1997" s="230"/>
    </row>
    <row r="1998" spans="1:12" ht="38.25" x14ac:dyDescent="0.2">
      <c r="A1998" s="230" t="s">
        <v>4336</v>
      </c>
      <c r="B1998" s="230" t="s">
        <v>4337</v>
      </c>
      <c r="C1998" s="230" t="s">
        <v>1532</v>
      </c>
      <c r="D1998" s="230" t="s">
        <v>4445</v>
      </c>
      <c r="E1998" s="231" t="s">
        <v>117</v>
      </c>
      <c r="F1998" s="226" t="s">
        <v>64</v>
      </c>
      <c r="G1998" s="231" t="s">
        <v>111</v>
      </c>
      <c r="H1998" s="231" t="s">
        <v>528</v>
      </c>
      <c r="I1998" s="231" t="s">
        <v>2347</v>
      </c>
      <c r="J1998" s="231" t="s">
        <v>1773</v>
      </c>
      <c r="K1998" s="227">
        <v>44452</v>
      </c>
      <c r="L1998" s="230"/>
    </row>
    <row r="1999" spans="1:12" ht="38.25" x14ac:dyDescent="0.2">
      <c r="A1999" s="230" t="s">
        <v>4336</v>
      </c>
      <c r="B1999" s="230" t="s">
        <v>4337</v>
      </c>
      <c r="C1999" s="230" t="s">
        <v>1532</v>
      </c>
      <c r="D1999" s="230" t="s">
        <v>4446</v>
      </c>
      <c r="E1999" s="231" t="s">
        <v>117</v>
      </c>
      <c r="F1999" s="226" t="s">
        <v>64</v>
      </c>
      <c r="G1999" s="231" t="s">
        <v>111</v>
      </c>
      <c r="H1999" s="231" t="s">
        <v>528</v>
      </c>
      <c r="I1999" s="231" t="s">
        <v>2347</v>
      </c>
      <c r="J1999" s="231" t="s">
        <v>1773</v>
      </c>
      <c r="K1999" s="227">
        <v>44454</v>
      </c>
      <c r="L1999" s="230"/>
    </row>
    <row r="2000" spans="1:12" ht="38.25" x14ac:dyDescent="0.2">
      <c r="A2000" s="230" t="s">
        <v>4336</v>
      </c>
      <c r="B2000" s="230" t="s">
        <v>4337</v>
      </c>
      <c r="C2000" s="230" t="s">
        <v>1532</v>
      </c>
      <c r="D2000" s="230" t="s">
        <v>4447</v>
      </c>
      <c r="E2000" s="231" t="s">
        <v>117</v>
      </c>
      <c r="F2000" s="226" t="s">
        <v>64</v>
      </c>
      <c r="G2000" s="231" t="s">
        <v>111</v>
      </c>
      <c r="H2000" s="231" t="s">
        <v>528</v>
      </c>
      <c r="I2000" s="231" t="s">
        <v>2347</v>
      </c>
      <c r="J2000" s="231" t="s">
        <v>1773</v>
      </c>
      <c r="K2000" s="227">
        <v>44455</v>
      </c>
      <c r="L2000" s="230"/>
    </row>
    <row r="2001" spans="1:12" ht="38.25" x14ac:dyDescent="0.2">
      <c r="A2001" s="230" t="s">
        <v>4336</v>
      </c>
      <c r="B2001" s="230" t="s">
        <v>4337</v>
      </c>
      <c r="C2001" s="230" t="s">
        <v>1532</v>
      </c>
      <c r="D2001" s="230" t="s">
        <v>4448</v>
      </c>
      <c r="E2001" s="231" t="s">
        <v>117</v>
      </c>
      <c r="F2001" s="226" t="s">
        <v>64</v>
      </c>
      <c r="G2001" s="231" t="s">
        <v>111</v>
      </c>
      <c r="H2001" s="231" t="s">
        <v>528</v>
      </c>
      <c r="I2001" s="231" t="s">
        <v>2347</v>
      </c>
      <c r="J2001" s="231" t="s">
        <v>1773</v>
      </c>
      <c r="K2001" s="227">
        <v>44467</v>
      </c>
      <c r="L2001" s="230"/>
    </row>
    <row r="2002" spans="1:12" ht="38.25" x14ac:dyDescent="0.2">
      <c r="A2002" s="230" t="s">
        <v>4336</v>
      </c>
      <c r="B2002" s="230" t="s">
        <v>4337</v>
      </c>
      <c r="C2002" s="230" t="s">
        <v>1532</v>
      </c>
      <c r="D2002" s="230" t="s">
        <v>4449</v>
      </c>
      <c r="E2002" s="231" t="s">
        <v>117</v>
      </c>
      <c r="F2002" s="226" t="s">
        <v>64</v>
      </c>
      <c r="G2002" s="231" t="s">
        <v>111</v>
      </c>
      <c r="H2002" s="231" t="s">
        <v>528</v>
      </c>
      <c r="I2002" s="231" t="s">
        <v>2347</v>
      </c>
      <c r="J2002" s="231" t="s">
        <v>1773</v>
      </c>
      <c r="K2002" s="227">
        <v>44470</v>
      </c>
      <c r="L2002" s="230"/>
    </row>
    <row r="2003" spans="1:12" ht="38.25" x14ac:dyDescent="0.2">
      <c r="A2003" s="230" t="s">
        <v>4336</v>
      </c>
      <c r="B2003" s="230" t="s">
        <v>4337</v>
      </c>
      <c r="C2003" s="230" t="s">
        <v>1532</v>
      </c>
      <c r="D2003" s="230" t="s">
        <v>4450</v>
      </c>
      <c r="E2003" s="231" t="s">
        <v>117</v>
      </c>
      <c r="F2003" s="226" t="s">
        <v>64</v>
      </c>
      <c r="G2003" s="231" t="s">
        <v>111</v>
      </c>
      <c r="H2003" s="231" t="s">
        <v>528</v>
      </c>
      <c r="I2003" s="231" t="s">
        <v>2347</v>
      </c>
      <c r="J2003" s="231" t="s">
        <v>1773</v>
      </c>
      <c r="K2003" s="227">
        <v>44475</v>
      </c>
      <c r="L2003" s="230"/>
    </row>
    <row r="2004" spans="1:12" ht="38.25" x14ac:dyDescent="0.2">
      <c r="A2004" s="230" t="s">
        <v>4336</v>
      </c>
      <c r="B2004" s="230" t="s">
        <v>4337</v>
      </c>
      <c r="C2004" s="230" t="s">
        <v>1532</v>
      </c>
      <c r="D2004" s="230" t="s">
        <v>662</v>
      </c>
      <c r="E2004" s="231" t="s">
        <v>117</v>
      </c>
      <c r="F2004" s="226" t="s">
        <v>64</v>
      </c>
      <c r="G2004" s="231" t="s">
        <v>111</v>
      </c>
      <c r="H2004" s="231" t="s">
        <v>528</v>
      </c>
      <c r="I2004" s="231" t="s">
        <v>2347</v>
      </c>
      <c r="J2004" s="231" t="s">
        <v>1773</v>
      </c>
      <c r="K2004" s="227">
        <v>44489</v>
      </c>
      <c r="L2004" s="230"/>
    </row>
    <row r="2005" spans="1:12" ht="38.25" x14ac:dyDescent="0.2">
      <c r="A2005" s="230" t="s">
        <v>4336</v>
      </c>
      <c r="B2005" s="230" t="s">
        <v>4337</v>
      </c>
      <c r="C2005" s="230" t="s">
        <v>1532</v>
      </c>
      <c r="D2005" s="230" t="s">
        <v>4451</v>
      </c>
      <c r="E2005" s="231" t="s">
        <v>117</v>
      </c>
      <c r="F2005" s="226" t="s">
        <v>64</v>
      </c>
      <c r="G2005" s="231" t="s">
        <v>111</v>
      </c>
      <c r="H2005" s="231" t="s">
        <v>528</v>
      </c>
      <c r="I2005" s="231" t="s">
        <v>2347</v>
      </c>
      <c r="J2005" s="231" t="s">
        <v>1773</v>
      </c>
      <c r="K2005" s="227">
        <v>44502</v>
      </c>
      <c r="L2005" s="230"/>
    </row>
    <row r="2006" spans="1:12" ht="38.25" x14ac:dyDescent="0.2">
      <c r="A2006" s="230" t="s">
        <v>4336</v>
      </c>
      <c r="B2006" s="230" t="s">
        <v>4337</v>
      </c>
      <c r="C2006" s="230" t="s">
        <v>1532</v>
      </c>
      <c r="D2006" s="230" t="s">
        <v>4452</v>
      </c>
      <c r="E2006" s="231" t="s">
        <v>117</v>
      </c>
      <c r="F2006" s="226" t="s">
        <v>64</v>
      </c>
      <c r="G2006" s="231" t="s">
        <v>111</v>
      </c>
      <c r="H2006" s="231" t="s">
        <v>528</v>
      </c>
      <c r="I2006" s="231" t="s">
        <v>2347</v>
      </c>
      <c r="J2006" s="231" t="s">
        <v>1773</v>
      </c>
      <c r="K2006" s="227">
        <v>44511</v>
      </c>
      <c r="L2006" s="230"/>
    </row>
    <row r="2007" spans="1:12" ht="38.25" x14ac:dyDescent="0.2">
      <c r="A2007" s="230" t="s">
        <v>4336</v>
      </c>
      <c r="B2007" s="230" t="s">
        <v>4337</v>
      </c>
      <c r="C2007" s="230" t="s">
        <v>1532</v>
      </c>
      <c r="D2007" s="230" t="s">
        <v>4453</v>
      </c>
      <c r="E2007" s="231" t="s">
        <v>117</v>
      </c>
      <c r="F2007" s="226" t="s">
        <v>64</v>
      </c>
      <c r="G2007" s="231" t="s">
        <v>111</v>
      </c>
      <c r="H2007" s="231" t="s">
        <v>528</v>
      </c>
      <c r="I2007" s="231" t="s">
        <v>2347</v>
      </c>
      <c r="J2007" s="231" t="s">
        <v>1773</v>
      </c>
      <c r="K2007" s="227">
        <v>44519</v>
      </c>
      <c r="L2007" s="230"/>
    </row>
    <row r="2008" spans="1:12" ht="38.25" x14ac:dyDescent="0.2">
      <c r="A2008" s="230" t="s">
        <v>4336</v>
      </c>
      <c r="B2008" s="230" t="s">
        <v>4337</v>
      </c>
      <c r="C2008" s="230" t="s">
        <v>1532</v>
      </c>
      <c r="D2008" s="230" t="s">
        <v>4454</v>
      </c>
      <c r="E2008" s="231" t="s">
        <v>117</v>
      </c>
      <c r="F2008" s="226" t="s">
        <v>64</v>
      </c>
      <c r="G2008" s="231" t="s">
        <v>111</v>
      </c>
      <c r="H2008" s="231" t="s">
        <v>528</v>
      </c>
      <c r="I2008" s="231" t="s">
        <v>2347</v>
      </c>
      <c r="J2008" s="231" t="s">
        <v>1773</v>
      </c>
      <c r="K2008" s="227">
        <v>44522</v>
      </c>
      <c r="L2008" s="230"/>
    </row>
    <row r="2009" spans="1:12" ht="38.25" x14ac:dyDescent="0.2">
      <c r="A2009" s="230" t="s">
        <v>4336</v>
      </c>
      <c r="B2009" s="230" t="s">
        <v>4337</v>
      </c>
      <c r="C2009" s="230" t="s">
        <v>1532</v>
      </c>
      <c r="D2009" s="230" t="s">
        <v>4455</v>
      </c>
      <c r="E2009" s="231" t="s">
        <v>117</v>
      </c>
      <c r="F2009" s="226" t="s">
        <v>64</v>
      </c>
      <c r="G2009" s="231" t="s">
        <v>111</v>
      </c>
      <c r="H2009" s="231" t="s">
        <v>528</v>
      </c>
      <c r="I2009" s="231" t="s">
        <v>4456</v>
      </c>
      <c r="J2009" s="231" t="s">
        <v>4457</v>
      </c>
      <c r="K2009" s="227">
        <v>44523</v>
      </c>
      <c r="L2009" s="230"/>
    </row>
    <row r="2010" spans="1:12" ht="38.25" x14ac:dyDescent="0.2">
      <c r="A2010" s="230" t="s">
        <v>4336</v>
      </c>
      <c r="B2010" s="230" t="s">
        <v>4337</v>
      </c>
      <c r="C2010" s="230" t="s">
        <v>1532</v>
      </c>
      <c r="D2010" s="230" t="s">
        <v>4458</v>
      </c>
      <c r="E2010" s="231" t="s">
        <v>117</v>
      </c>
      <c r="F2010" s="226" t="s">
        <v>64</v>
      </c>
      <c r="G2010" s="231" t="s">
        <v>111</v>
      </c>
      <c r="H2010" s="231" t="s">
        <v>528</v>
      </c>
      <c r="I2010" s="231" t="s">
        <v>2347</v>
      </c>
      <c r="J2010" s="231" t="s">
        <v>1773</v>
      </c>
      <c r="K2010" s="227">
        <v>44524</v>
      </c>
      <c r="L2010" s="230"/>
    </row>
    <row r="2011" spans="1:12" ht="38.25" x14ac:dyDescent="0.2">
      <c r="A2011" s="230" t="s">
        <v>4336</v>
      </c>
      <c r="B2011" s="230" t="s">
        <v>4337</v>
      </c>
      <c r="C2011" s="230" t="s">
        <v>1532</v>
      </c>
      <c r="D2011" s="230" t="s">
        <v>4459</v>
      </c>
      <c r="E2011" s="231" t="s">
        <v>117</v>
      </c>
      <c r="F2011" s="226" t="s">
        <v>64</v>
      </c>
      <c r="G2011" s="231" t="s">
        <v>111</v>
      </c>
      <c r="H2011" s="231" t="s">
        <v>528</v>
      </c>
      <c r="I2011" s="231" t="s">
        <v>2347</v>
      </c>
      <c r="J2011" s="231" t="s">
        <v>1773</v>
      </c>
      <c r="K2011" s="227">
        <v>44526</v>
      </c>
      <c r="L2011" s="230"/>
    </row>
    <row r="2012" spans="1:12" ht="38.25" x14ac:dyDescent="0.2">
      <c r="A2012" s="230" t="s">
        <v>4336</v>
      </c>
      <c r="B2012" s="230" t="s">
        <v>4337</v>
      </c>
      <c r="C2012" s="230" t="s">
        <v>1532</v>
      </c>
      <c r="D2012" s="230" t="s">
        <v>4460</v>
      </c>
      <c r="E2012" s="231" t="s">
        <v>117</v>
      </c>
      <c r="F2012" s="226" t="s">
        <v>64</v>
      </c>
      <c r="G2012" s="231" t="s">
        <v>111</v>
      </c>
      <c r="H2012" s="231" t="s">
        <v>528</v>
      </c>
      <c r="I2012" s="231" t="s">
        <v>2347</v>
      </c>
      <c r="J2012" s="231" t="s">
        <v>1773</v>
      </c>
      <c r="K2012" s="227">
        <v>44526</v>
      </c>
      <c r="L2012" s="230"/>
    </row>
    <row r="2013" spans="1:12" ht="38.25" x14ac:dyDescent="0.2">
      <c r="A2013" s="230" t="s">
        <v>4336</v>
      </c>
      <c r="B2013" s="230" t="s">
        <v>4337</v>
      </c>
      <c r="C2013" s="230" t="s">
        <v>1532</v>
      </c>
      <c r="D2013" s="230" t="s">
        <v>4461</v>
      </c>
      <c r="E2013" s="231" t="s">
        <v>117</v>
      </c>
      <c r="F2013" s="226" t="s">
        <v>64</v>
      </c>
      <c r="G2013" s="231" t="s">
        <v>111</v>
      </c>
      <c r="H2013" s="231" t="s">
        <v>528</v>
      </c>
      <c r="I2013" s="231" t="s">
        <v>2347</v>
      </c>
      <c r="J2013" s="231" t="s">
        <v>1773</v>
      </c>
      <c r="K2013" s="227">
        <v>44532</v>
      </c>
      <c r="L2013" s="230"/>
    </row>
    <row r="2014" spans="1:12" ht="38.25" x14ac:dyDescent="0.2">
      <c r="A2014" s="230" t="s">
        <v>4336</v>
      </c>
      <c r="B2014" s="230" t="s">
        <v>4337</v>
      </c>
      <c r="C2014" s="230" t="s">
        <v>1532</v>
      </c>
      <c r="D2014" s="230" t="s">
        <v>4462</v>
      </c>
      <c r="E2014" s="231" t="s">
        <v>117</v>
      </c>
      <c r="F2014" s="226" t="s">
        <v>64</v>
      </c>
      <c r="G2014" s="231" t="s">
        <v>111</v>
      </c>
      <c r="H2014" s="231" t="s">
        <v>528</v>
      </c>
      <c r="I2014" s="231" t="s">
        <v>4463</v>
      </c>
      <c r="J2014" s="231" t="s">
        <v>4464</v>
      </c>
      <c r="K2014" s="227">
        <v>44532</v>
      </c>
      <c r="L2014" s="230"/>
    </row>
    <row r="2015" spans="1:12" ht="38.25" x14ac:dyDescent="0.2">
      <c r="A2015" s="230" t="s">
        <v>4336</v>
      </c>
      <c r="B2015" s="230" t="s">
        <v>4337</v>
      </c>
      <c r="C2015" s="230" t="s">
        <v>1532</v>
      </c>
      <c r="D2015" s="230" t="s">
        <v>4465</v>
      </c>
      <c r="E2015" s="231" t="s">
        <v>117</v>
      </c>
      <c r="F2015" s="226" t="s">
        <v>64</v>
      </c>
      <c r="G2015" s="231" t="s">
        <v>111</v>
      </c>
      <c r="H2015" s="231" t="s">
        <v>528</v>
      </c>
      <c r="I2015" s="231" t="s">
        <v>2347</v>
      </c>
      <c r="J2015" s="231" t="s">
        <v>1773</v>
      </c>
      <c r="K2015" s="227">
        <v>44533</v>
      </c>
      <c r="L2015" s="230"/>
    </row>
    <row r="2016" spans="1:12" ht="38.25" x14ac:dyDescent="0.2">
      <c r="A2016" s="230" t="s">
        <v>4336</v>
      </c>
      <c r="B2016" s="230" t="s">
        <v>4337</v>
      </c>
      <c r="C2016" s="230" t="s">
        <v>1532</v>
      </c>
      <c r="D2016" s="230" t="s">
        <v>4466</v>
      </c>
      <c r="E2016" s="231" t="s">
        <v>117</v>
      </c>
      <c r="F2016" s="226" t="s">
        <v>64</v>
      </c>
      <c r="G2016" s="231" t="s">
        <v>111</v>
      </c>
      <c r="H2016" s="231" t="s">
        <v>528</v>
      </c>
      <c r="I2016" s="231" t="s">
        <v>2347</v>
      </c>
      <c r="J2016" s="231" t="s">
        <v>1773</v>
      </c>
      <c r="K2016" s="227">
        <v>44536</v>
      </c>
      <c r="L2016" s="230"/>
    </row>
    <row r="2017" spans="1:12" ht="38.25" x14ac:dyDescent="0.2">
      <c r="A2017" s="230" t="s">
        <v>4336</v>
      </c>
      <c r="B2017" s="230" t="s">
        <v>4337</v>
      </c>
      <c r="C2017" s="230" t="s">
        <v>1532</v>
      </c>
      <c r="D2017" s="230" t="s">
        <v>4467</v>
      </c>
      <c r="E2017" s="231" t="s">
        <v>117</v>
      </c>
      <c r="F2017" s="226" t="s">
        <v>64</v>
      </c>
      <c r="G2017" s="231" t="s">
        <v>111</v>
      </c>
      <c r="H2017" s="231" t="s">
        <v>528</v>
      </c>
      <c r="I2017" s="231" t="s">
        <v>4468</v>
      </c>
      <c r="J2017" s="231" t="s">
        <v>4469</v>
      </c>
      <c r="K2017" s="227">
        <v>44536</v>
      </c>
      <c r="L2017" s="230"/>
    </row>
    <row r="2018" spans="1:12" ht="38.25" x14ac:dyDescent="0.2">
      <c r="A2018" s="230" t="s">
        <v>4336</v>
      </c>
      <c r="B2018" s="230" t="s">
        <v>4337</v>
      </c>
      <c r="C2018" s="230" t="s">
        <v>1532</v>
      </c>
      <c r="D2018" s="230" t="s">
        <v>4470</v>
      </c>
      <c r="E2018" s="231" t="s">
        <v>117</v>
      </c>
      <c r="F2018" s="226" t="s">
        <v>64</v>
      </c>
      <c r="G2018" s="231" t="s">
        <v>111</v>
      </c>
      <c r="H2018" s="231" t="s">
        <v>528</v>
      </c>
      <c r="I2018" s="231" t="s">
        <v>4471</v>
      </c>
      <c r="J2018" s="231" t="s">
        <v>4472</v>
      </c>
      <c r="K2018" s="227">
        <v>44536</v>
      </c>
      <c r="L2018" s="230"/>
    </row>
    <row r="2019" spans="1:12" ht="38.25" x14ac:dyDescent="0.2">
      <c r="A2019" s="230" t="s">
        <v>4336</v>
      </c>
      <c r="B2019" s="230" t="s">
        <v>4337</v>
      </c>
      <c r="C2019" s="230" t="s">
        <v>1532</v>
      </c>
      <c r="D2019" s="230" t="s">
        <v>4473</v>
      </c>
      <c r="E2019" s="231" t="s">
        <v>117</v>
      </c>
      <c r="F2019" s="226" t="s">
        <v>64</v>
      </c>
      <c r="G2019" s="231" t="s">
        <v>111</v>
      </c>
      <c r="H2019" s="231" t="s">
        <v>528</v>
      </c>
      <c r="I2019" s="231" t="s">
        <v>4468</v>
      </c>
      <c r="J2019" s="231" t="s">
        <v>4469</v>
      </c>
      <c r="K2019" s="227">
        <v>44536</v>
      </c>
      <c r="L2019" s="230"/>
    </row>
    <row r="2020" spans="1:12" ht="38.25" x14ac:dyDescent="0.2">
      <c r="A2020" s="230" t="s">
        <v>4336</v>
      </c>
      <c r="B2020" s="230" t="s">
        <v>4337</v>
      </c>
      <c r="C2020" s="230" t="s">
        <v>1532</v>
      </c>
      <c r="D2020" s="230" t="s">
        <v>4474</v>
      </c>
      <c r="E2020" s="231" t="s">
        <v>117</v>
      </c>
      <c r="F2020" s="226" t="s">
        <v>64</v>
      </c>
      <c r="G2020" s="231" t="s">
        <v>111</v>
      </c>
      <c r="H2020" s="231" t="s">
        <v>528</v>
      </c>
      <c r="I2020" s="231" t="s">
        <v>4468</v>
      </c>
      <c r="J2020" s="231" t="s">
        <v>4469</v>
      </c>
      <c r="K2020" s="227">
        <v>44536</v>
      </c>
      <c r="L2020" s="230"/>
    </row>
    <row r="2021" spans="1:12" ht="38.25" x14ac:dyDescent="0.2">
      <c r="A2021" s="230" t="s">
        <v>4336</v>
      </c>
      <c r="B2021" s="230" t="s">
        <v>4337</v>
      </c>
      <c r="C2021" s="230" t="s">
        <v>1532</v>
      </c>
      <c r="D2021" s="230" t="s">
        <v>4467</v>
      </c>
      <c r="E2021" s="231" t="s">
        <v>117</v>
      </c>
      <c r="F2021" s="226" t="s">
        <v>64</v>
      </c>
      <c r="G2021" s="231" t="s">
        <v>111</v>
      </c>
      <c r="H2021" s="231" t="s">
        <v>528</v>
      </c>
      <c r="I2021" s="231" t="s">
        <v>4468</v>
      </c>
      <c r="J2021" s="231" t="s">
        <v>4469</v>
      </c>
      <c r="K2021" s="227">
        <v>44536</v>
      </c>
      <c r="L2021" s="230"/>
    </row>
    <row r="2022" spans="1:12" ht="38.25" x14ac:dyDescent="0.2">
      <c r="A2022" s="230" t="s">
        <v>4336</v>
      </c>
      <c r="B2022" s="230" t="s">
        <v>4337</v>
      </c>
      <c r="C2022" s="230" t="s">
        <v>1532</v>
      </c>
      <c r="D2022" s="230" t="s">
        <v>4475</v>
      </c>
      <c r="E2022" s="231" t="s">
        <v>117</v>
      </c>
      <c r="F2022" s="226" t="s">
        <v>64</v>
      </c>
      <c r="G2022" s="231" t="s">
        <v>111</v>
      </c>
      <c r="H2022" s="231" t="s">
        <v>528</v>
      </c>
      <c r="I2022" s="231" t="s">
        <v>2347</v>
      </c>
      <c r="J2022" s="231" t="s">
        <v>1773</v>
      </c>
      <c r="K2022" s="227">
        <v>44539</v>
      </c>
      <c r="L2022" s="230"/>
    </row>
    <row r="2023" spans="1:12" ht="38.25" x14ac:dyDescent="0.2">
      <c r="A2023" s="230" t="s">
        <v>4336</v>
      </c>
      <c r="B2023" s="230" t="s">
        <v>4337</v>
      </c>
      <c r="C2023" s="230" t="s">
        <v>1532</v>
      </c>
      <c r="D2023" s="230" t="s">
        <v>4476</v>
      </c>
      <c r="E2023" s="231" t="s">
        <v>117</v>
      </c>
      <c r="F2023" s="226" t="s">
        <v>64</v>
      </c>
      <c r="G2023" s="231" t="s">
        <v>111</v>
      </c>
      <c r="H2023" s="231" t="s">
        <v>528</v>
      </c>
      <c r="I2023" s="231" t="s">
        <v>2347</v>
      </c>
      <c r="J2023" s="231" t="s">
        <v>1773</v>
      </c>
      <c r="K2023" s="227">
        <v>44539</v>
      </c>
      <c r="L2023" s="230"/>
    </row>
    <row r="2024" spans="1:12" ht="38.25" x14ac:dyDescent="0.2">
      <c r="A2024" s="230" t="s">
        <v>4336</v>
      </c>
      <c r="B2024" s="230" t="s">
        <v>4337</v>
      </c>
      <c r="C2024" s="230" t="s">
        <v>1532</v>
      </c>
      <c r="D2024" s="230" t="s">
        <v>4477</v>
      </c>
      <c r="E2024" s="231" t="s">
        <v>117</v>
      </c>
      <c r="F2024" s="226" t="s">
        <v>64</v>
      </c>
      <c r="G2024" s="231" t="s">
        <v>111</v>
      </c>
      <c r="H2024" s="231" t="s">
        <v>528</v>
      </c>
      <c r="I2024" s="231" t="s">
        <v>4456</v>
      </c>
      <c r="J2024" s="231" t="s">
        <v>4478</v>
      </c>
      <c r="K2024" s="227">
        <v>44543</v>
      </c>
      <c r="L2024" s="230"/>
    </row>
    <row r="2025" spans="1:12" ht="38.25" x14ac:dyDescent="0.2">
      <c r="A2025" s="230" t="s">
        <v>4336</v>
      </c>
      <c r="B2025" s="230" t="s">
        <v>4337</v>
      </c>
      <c r="C2025" s="230" t="s">
        <v>1532</v>
      </c>
      <c r="D2025" s="230" t="s">
        <v>4479</v>
      </c>
      <c r="E2025" s="231" t="s">
        <v>117</v>
      </c>
      <c r="F2025" s="226" t="s">
        <v>64</v>
      </c>
      <c r="G2025" s="231" t="s">
        <v>111</v>
      </c>
      <c r="H2025" s="231" t="s">
        <v>528</v>
      </c>
      <c r="I2025" s="231" t="s">
        <v>2347</v>
      </c>
      <c r="J2025" s="231" t="s">
        <v>1773</v>
      </c>
      <c r="K2025" s="227">
        <v>44543</v>
      </c>
      <c r="L2025" s="230"/>
    </row>
    <row r="2026" spans="1:12" ht="51" x14ac:dyDescent="0.2">
      <c r="A2026" s="230" t="s">
        <v>4336</v>
      </c>
      <c r="B2026" s="230" t="s">
        <v>4337</v>
      </c>
      <c r="C2026" s="230" t="s">
        <v>1532</v>
      </c>
      <c r="D2026" s="230" t="s">
        <v>4480</v>
      </c>
      <c r="E2026" s="231" t="s">
        <v>117</v>
      </c>
      <c r="F2026" s="226" t="s">
        <v>64</v>
      </c>
      <c r="G2026" s="231" t="s">
        <v>111</v>
      </c>
      <c r="H2026" s="231" t="s">
        <v>528</v>
      </c>
      <c r="I2026" s="231" t="s">
        <v>4481</v>
      </c>
      <c r="J2026" s="231" t="s">
        <v>4482</v>
      </c>
      <c r="K2026" s="227">
        <v>44544</v>
      </c>
      <c r="L2026" s="230"/>
    </row>
    <row r="2027" spans="1:12" ht="38.25" x14ac:dyDescent="0.2">
      <c r="A2027" s="230" t="s">
        <v>4336</v>
      </c>
      <c r="B2027" s="230" t="s">
        <v>4337</v>
      </c>
      <c r="C2027" s="230" t="s">
        <v>1532</v>
      </c>
      <c r="D2027" s="230" t="s">
        <v>4466</v>
      </c>
      <c r="E2027" s="231" t="s">
        <v>117</v>
      </c>
      <c r="F2027" s="226" t="s">
        <v>64</v>
      </c>
      <c r="G2027" s="231" t="s">
        <v>111</v>
      </c>
      <c r="H2027" s="231" t="s">
        <v>528</v>
      </c>
      <c r="I2027" s="231" t="s">
        <v>2347</v>
      </c>
      <c r="J2027" s="231" t="s">
        <v>1773</v>
      </c>
      <c r="K2027" s="227">
        <v>44544</v>
      </c>
      <c r="L2027" s="230"/>
    </row>
    <row r="2028" spans="1:12" ht="38.25" x14ac:dyDescent="0.2">
      <c r="A2028" s="230" t="s">
        <v>4336</v>
      </c>
      <c r="B2028" s="230" t="s">
        <v>4337</v>
      </c>
      <c r="C2028" s="230" t="s">
        <v>1532</v>
      </c>
      <c r="D2028" s="230" t="s">
        <v>4483</v>
      </c>
      <c r="E2028" s="231" t="s">
        <v>117</v>
      </c>
      <c r="F2028" s="226" t="s">
        <v>64</v>
      </c>
      <c r="G2028" s="231" t="s">
        <v>111</v>
      </c>
      <c r="H2028" s="231" t="s">
        <v>528</v>
      </c>
      <c r="I2028" s="231" t="s">
        <v>2347</v>
      </c>
      <c r="J2028" s="231" t="s">
        <v>1773</v>
      </c>
      <c r="K2028" s="227">
        <v>44544</v>
      </c>
      <c r="L2028" s="230"/>
    </row>
    <row r="2029" spans="1:12" ht="38.25" x14ac:dyDescent="0.2">
      <c r="A2029" s="230" t="s">
        <v>4336</v>
      </c>
      <c r="B2029" s="230" t="s">
        <v>4337</v>
      </c>
      <c r="C2029" s="230" t="s">
        <v>1532</v>
      </c>
      <c r="D2029" s="230" t="s">
        <v>4484</v>
      </c>
      <c r="E2029" s="231" t="s">
        <v>117</v>
      </c>
      <c r="F2029" s="226" t="s">
        <v>64</v>
      </c>
      <c r="G2029" s="231" t="s">
        <v>111</v>
      </c>
      <c r="H2029" s="231" t="s">
        <v>528</v>
      </c>
      <c r="I2029" s="231" t="s">
        <v>4384</v>
      </c>
      <c r="J2029" s="231" t="s">
        <v>4385</v>
      </c>
      <c r="K2029" s="227">
        <v>44545</v>
      </c>
      <c r="L2029" s="230"/>
    </row>
    <row r="2030" spans="1:12" ht="38.25" x14ac:dyDescent="0.2">
      <c r="A2030" s="230" t="s">
        <v>4336</v>
      </c>
      <c r="B2030" s="230" t="s">
        <v>4337</v>
      </c>
      <c r="C2030" s="230" t="s">
        <v>1532</v>
      </c>
      <c r="D2030" s="230" t="s">
        <v>4485</v>
      </c>
      <c r="E2030" s="231" t="s">
        <v>117</v>
      </c>
      <c r="F2030" s="226" t="s">
        <v>64</v>
      </c>
      <c r="G2030" s="231" t="s">
        <v>111</v>
      </c>
      <c r="H2030" s="231" t="s">
        <v>528</v>
      </c>
      <c r="I2030" s="231" t="s">
        <v>2347</v>
      </c>
      <c r="J2030" s="231" t="s">
        <v>1773</v>
      </c>
      <c r="K2030" s="227">
        <v>44545</v>
      </c>
      <c r="L2030" s="230"/>
    </row>
    <row r="2031" spans="1:12" ht="38.25" x14ac:dyDescent="0.2">
      <c r="A2031" s="230" t="s">
        <v>4336</v>
      </c>
      <c r="B2031" s="230" t="s">
        <v>4337</v>
      </c>
      <c r="C2031" s="230" t="s">
        <v>1532</v>
      </c>
      <c r="D2031" s="230" t="s">
        <v>4486</v>
      </c>
      <c r="E2031" s="231" t="s">
        <v>117</v>
      </c>
      <c r="F2031" s="226" t="s">
        <v>64</v>
      </c>
      <c r="G2031" s="231" t="s">
        <v>111</v>
      </c>
      <c r="H2031" s="231" t="s">
        <v>528</v>
      </c>
      <c r="I2031" s="231" t="s">
        <v>2347</v>
      </c>
      <c r="J2031" s="231" t="s">
        <v>1773</v>
      </c>
      <c r="K2031" s="227">
        <v>44546</v>
      </c>
      <c r="L2031" s="230"/>
    </row>
    <row r="2032" spans="1:12" ht="38.25" x14ac:dyDescent="0.2">
      <c r="A2032" s="230" t="s">
        <v>4336</v>
      </c>
      <c r="B2032" s="230" t="s">
        <v>4337</v>
      </c>
      <c r="C2032" s="230" t="s">
        <v>1532</v>
      </c>
      <c r="D2032" s="230" t="s">
        <v>4487</v>
      </c>
      <c r="E2032" s="231" t="s">
        <v>117</v>
      </c>
      <c r="F2032" s="226" t="s">
        <v>64</v>
      </c>
      <c r="G2032" s="231" t="s">
        <v>111</v>
      </c>
      <c r="H2032" s="231" t="s">
        <v>528</v>
      </c>
      <c r="I2032" s="231" t="s">
        <v>2347</v>
      </c>
      <c r="J2032" s="231" t="s">
        <v>1773</v>
      </c>
      <c r="K2032" s="227">
        <v>44546</v>
      </c>
      <c r="L2032" s="230"/>
    </row>
    <row r="2033" spans="1:12" ht="38.25" x14ac:dyDescent="0.2">
      <c r="A2033" s="230" t="s">
        <v>4336</v>
      </c>
      <c r="B2033" s="230" t="s">
        <v>4337</v>
      </c>
      <c r="C2033" s="230" t="s">
        <v>1532</v>
      </c>
      <c r="D2033" s="230" t="s">
        <v>4488</v>
      </c>
      <c r="E2033" s="231" t="s">
        <v>117</v>
      </c>
      <c r="F2033" s="226" t="s">
        <v>64</v>
      </c>
      <c r="G2033" s="231" t="s">
        <v>111</v>
      </c>
      <c r="H2033" s="231" t="s">
        <v>528</v>
      </c>
      <c r="I2033" s="231" t="s">
        <v>2347</v>
      </c>
      <c r="J2033" s="231" t="s">
        <v>1773</v>
      </c>
      <c r="K2033" s="227">
        <v>44550</v>
      </c>
      <c r="L2033" s="230"/>
    </row>
    <row r="2034" spans="1:12" ht="38.25" x14ac:dyDescent="0.2">
      <c r="A2034" s="230" t="s">
        <v>4336</v>
      </c>
      <c r="B2034" s="230" t="s">
        <v>4337</v>
      </c>
      <c r="C2034" s="230" t="s">
        <v>1532</v>
      </c>
      <c r="D2034" s="230" t="s">
        <v>4489</v>
      </c>
      <c r="E2034" s="231" t="s">
        <v>117</v>
      </c>
      <c r="F2034" s="226" t="s">
        <v>64</v>
      </c>
      <c r="G2034" s="231" t="s">
        <v>111</v>
      </c>
      <c r="H2034" s="231" t="s">
        <v>528</v>
      </c>
      <c r="I2034" s="231" t="s">
        <v>2347</v>
      </c>
      <c r="J2034" s="231" t="s">
        <v>1773</v>
      </c>
      <c r="K2034" s="227">
        <v>44550</v>
      </c>
      <c r="L2034" s="230"/>
    </row>
  </sheetData>
  <sortState xmlns:xlrd2="http://schemas.microsoft.com/office/spreadsheetml/2017/richdata2" ref="A3:K405">
    <sortCondition descending="1" ref="K3:K405"/>
  </sortState>
  <phoneticPr fontId="22" type="noConversion"/>
  <hyperlinks>
    <hyperlink ref="G3" r:id="rId1" xr:uid="{60E70D14-61F6-443A-A39B-8A0EEBA79DE0}"/>
    <hyperlink ref="G4" r:id="rId2" xr:uid="{696FD78F-4421-4049-8DFC-2BA039D52895}"/>
    <hyperlink ref="G208" r:id="rId3" display="http://www.dbm.gov.ph/?page_id=10856" xr:uid="{BC6E6489-0614-430C-A2BC-C7D30219C805}"/>
    <hyperlink ref="G207" r:id="rId4" display="http://www.dbm.gov.ph/?page_id=10856" xr:uid="{C0BA5EDC-2FCA-4441-9E2E-8DFAAD79FB63}"/>
    <hyperlink ref="G206" r:id="rId5" display="http://www.dbm.gov.ph/?page_id=10856" xr:uid="{2C24DDCC-96F2-40F3-A912-55BFCEC687F1}"/>
    <hyperlink ref="G205" r:id="rId6" display="http://www.dbm.gov.ph/?page_id=10856" xr:uid="{58174F1A-2486-4615-9600-196DB4D22C69}"/>
    <hyperlink ref="G706" r:id="rId7" xr:uid="{9E6F7303-7169-4D8D-B93C-7A1C9156EA6D}"/>
    <hyperlink ref="G705" r:id="rId8" xr:uid="{73679722-3952-42B3-A099-242590FF0D57}"/>
    <hyperlink ref="G702" r:id="rId9" xr:uid="{3B920E21-3D58-45D9-A5F2-86C632F3B0FF}"/>
    <hyperlink ref="G604" r:id="rId10" xr:uid="{79322C52-DEEB-4434-B8D2-98F415EB913D}"/>
    <hyperlink ref="G608" r:id="rId11" xr:uid="{6CF95A36-CEF7-430A-BEB1-0DD067BD188A}"/>
  </hyperlinks>
  <printOptions horizontalCentered="1" gridLines="1"/>
  <pageMargins left="0.7" right="0.7" top="0.75" bottom="0.75" header="0" footer="0"/>
  <pageSetup paperSize="14" scale="56" fitToHeight="0" pageOrder="overThenDown" orientation="landscape" cellComments="atEnd"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2"/>
  <sheetViews>
    <sheetView topLeftCell="C1" workbookViewId="0">
      <selection activeCell="F12" sqref="F12"/>
    </sheetView>
  </sheetViews>
  <sheetFormatPr defaultColWidth="14.42578125" defaultRowHeight="15.75" customHeight="1" x14ac:dyDescent="0.2"/>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38.25" x14ac:dyDescent="0.2">
      <c r="A1" s="1" t="s">
        <v>0</v>
      </c>
      <c r="B1" s="1" t="s">
        <v>1</v>
      </c>
      <c r="C1" s="1" t="s">
        <v>2</v>
      </c>
      <c r="D1" s="1" t="s">
        <v>3</v>
      </c>
      <c r="E1" s="1" t="s">
        <v>4</v>
      </c>
      <c r="F1" s="1" t="s">
        <v>22</v>
      </c>
      <c r="G1" s="1" t="s">
        <v>6</v>
      </c>
      <c r="H1" s="1" t="s">
        <v>7</v>
      </c>
      <c r="I1" s="1" t="s">
        <v>23</v>
      </c>
      <c r="J1" s="1" t="s">
        <v>24</v>
      </c>
      <c r="K1" s="1" t="s">
        <v>10</v>
      </c>
      <c r="L1" s="2" t="s">
        <v>11</v>
      </c>
    </row>
    <row r="2" spans="1:12" ht="114.75" x14ac:dyDescent="0.2">
      <c r="A2" s="3" t="s">
        <v>0</v>
      </c>
      <c r="B2" s="4" t="s">
        <v>12</v>
      </c>
      <c r="C2" s="4" t="s">
        <v>13</v>
      </c>
      <c r="D2" s="4" t="s">
        <v>14</v>
      </c>
      <c r="E2" s="4" t="s">
        <v>15</v>
      </c>
      <c r="F2" s="5" t="s">
        <v>16</v>
      </c>
      <c r="G2" s="4" t="s">
        <v>17</v>
      </c>
      <c r="H2" s="4" t="s">
        <v>25</v>
      </c>
      <c r="I2" s="4" t="s">
        <v>18</v>
      </c>
      <c r="J2" s="4" t="s">
        <v>19</v>
      </c>
      <c r="K2" s="4" t="s">
        <v>20</v>
      </c>
      <c r="L2" s="4" t="s">
        <v>21</v>
      </c>
    </row>
  </sheetData>
  <pageMargins left="0.25" right="0.25" top="0.75" bottom="0.75" header="0.3" footer="0.3"/>
  <pageSetup paperSize="9" scale="4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651"/>
  <sheetViews>
    <sheetView zoomScale="70" zoomScaleNormal="70" workbookViewId="0">
      <pane ySplit="2" topLeftCell="A579" activePane="bottomLeft" state="frozen"/>
      <selection pane="bottomLeft" activeCell="E588" sqref="E588"/>
    </sheetView>
  </sheetViews>
  <sheetFormatPr defaultColWidth="14.42578125" defaultRowHeight="12.75" x14ac:dyDescent="0.2"/>
  <cols>
    <col min="1" max="1" width="10.7109375" style="155" bestFit="1" customWidth="1"/>
    <col min="2" max="2" width="21.7109375" style="155" bestFit="1" customWidth="1"/>
    <col min="3" max="3" width="13.5703125" style="155" bestFit="1" customWidth="1"/>
    <col min="4" max="4" width="13.85546875" style="112" bestFit="1" customWidth="1"/>
    <col min="5" max="5" width="82.85546875" style="171" bestFit="1" customWidth="1"/>
    <col min="6" max="6" width="17.42578125" style="155" bestFit="1" customWidth="1"/>
    <col min="7" max="7" width="18.28515625" style="155" bestFit="1" customWidth="1"/>
    <col min="8" max="8" width="17.7109375" style="155" bestFit="1" customWidth="1"/>
    <col min="9" max="10" width="18.5703125" style="112" bestFit="1" customWidth="1"/>
    <col min="11" max="11" width="20.5703125" style="112" bestFit="1" customWidth="1"/>
    <col min="12" max="12" width="23.42578125" style="112" bestFit="1" customWidth="1"/>
    <col min="13" max="16384" width="14.42578125" style="102"/>
  </cols>
  <sheetData>
    <row r="1" spans="1:12" ht="25.5" x14ac:dyDescent="0.2">
      <c r="A1" s="98" t="s">
        <v>28</v>
      </c>
      <c r="B1" s="98" t="s">
        <v>29</v>
      </c>
      <c r="C1" s="98" t="s">
        <v>30</v>
      </c>
      <c r="D1" s="99" t="s">
        <v>31</v>
      </c>
      <c r="E1" s="100" t="s">
        <v>32</v>
      </c>
      <c r="F1" s="98" t="s">
        <v>33</v>
      </c>
      <c r="G1" s="153" t="s">
        <v>34</v>
      </c>
      <c r="H1" s="99" t="s">
        <v>35</v>
      </c>
      <c r="I1" s="101" t="s">
        <v>36</v>
      </c>
      <c r="J1" s="98" t="s">
        <v>37</v>
      </c>
      <c r="K1" s="98" t="s">
        <v>38</v>
      </c>
      <c r="L1" s="98" t="s">
        <v>39</v>
      </c>
    </row>
    <row r="2" spans="1:12" ht="102" x14ac:dyDescent="0.2">
      <c r="A2" s="144" t="s">
        <v>40</v>
      </c>
      <c r="B2" s="144" t="s">
        <v>41</v>
      </c>
      <c r="C2" s="144" t="s">
        <v>3009</v>
      </c>
      <c r="D2" s="145" t="s">
        <v>3010</v>
      </c>
      <c r="E2" s="146" t="s">
        <v>42</v>
      </c>
      <c r="F2" s="144" t="s">
        <v>3011</v>
      </c>
      <c r="G2" s="144" t="s">
        <v>43</v>
      </c>
      <c r="H2" s="145" t="s">
        <v>3012</v>
      </c>
      <c r="I2" s="147" t="s">
        <v>3013</v>
      </c>
      <c r="J2" s="144" t="s">
        <v>3014</v>
      </c>
      <c r="K2" s="144" t="s">
        <v>3015</v>
      </c>
      <c r="L2" s="144" t="s">
        <v>44</v>
      </c>
    </row>
    <row r="3" spans="1:12" x14ac:dyDescent="0.2">
      <c r="A3" s="52" t="s">
        <v>537</v>
      </c>
      <c r="B3" s="68" t="s">
        <v>111</v>
      </c>
      <c r="C3" s="68" t="s">
        <v>3754</v>
      </c>
      <c r="D3" s="133">
        <v>44210</v>
      </c>
      <c r="E3" s="68" t="s">
        <v>3814</v>
      </c>
      <c r="F3" s="68" t="s">
        <v>64</v>
      </c>
      <c r="G3" s="68" t="s">
        <v>65</v>
      </c>
      <c r="H3" s="133"/>
      <c r="I3" s="68"/>
      <c r="J3" s="68" t="s">
        <v>3476</v>
      </c>
      <c r="K3" s="68" t="s">
        <v>64</v>
      </c>
      <c r="L3" s="68"/>
    </row>
    <row r="4" spans="1:12" x14ac:dyDescent="0.2">
      <c r="A4" s="52" t="s">
        <v>537</v>
      </c>
      <c r="B4" s="68" t="s">
        <v>111</v>
      </c>
      <c r="C4" s="68" t="s">
        <v>3754</v>
      </c>
      <c r="D4" s="133">
        <v>44234</v>
      </c>
      <c r="E4" s="68" t="s">
        <v>3815</v>
      </c>
      <c r="F4" s="68" t="s">
        <v>64</v>
      </c>
      <c r="G4" s="68" t="s">
        <v>65</v>
      </c>
      <c r="H4" s="133"/>
      <c r="I4" s="68"/>
      <c r="J4" s="68" t="s">
        <v>3476</v>
      </c>
      <c r="K4" s="68" t="s">
        <v>64</v>
      </c>
      <c r="L4" s="68"/>
    </row>
    <row r="5" spans="1:12" x14ac:dyDescent="0.2">
      <c r="A5" s="52" t="s">
        <v>537</v>
      </c>
      <c r="B5" s="68" t="s">
        <v>111</v>
      </c>
      <c r="C5" s="68" t="s">
        <v>3754</v>
      </c>
      <c r="D5" s="133">
        <v>44270</v>
      </c>
      <c r="E5" s="68" t="s">
        <v>3816</v>
      </c>
      <c r="F5" s="68" t="s">
        <v>64</v>
      </c>
      <c r="G5" s="68" t="s">
        <v>65</v>
      </c>
      <c r="H5" s="133"/>
      <c r="I5" s="68"/>
      <c r="J5" s="68" t="s">
        <v>3476</v>
      </c>
      <c r="K5" s="68" t="s">
        <v>64</v>
      </c>
      <c r="L5" s="68"/>
    </row>
    <row r="6" spans="1:12" x14ac:dyDescent="0.2">
      <c r="A6" s="52" t="s">
        <v>1459</v>
      </c>
      <c r="B6" s="68" t="s">
        <v>111</v>
      </c>
      <c r="C6" s="68" t="s">
        <v>3754</v>
      </c>
      <c r="D6" s="133">
        <v>44292</v>
      </c>
      <c r="E6" s="68" t="s">
        <v>3817</v>
      </c>
      <c r="F6" s="68" t="s">
        <v>64</v>
      </c>
      <c r="G6" s="68" t="s">
        <v>65</v>
      </c>
      <c r="H6" s="133"/>
      <c r="I6" s="68"/>
      <c r="J6" s="68" t="s">
        <v>3476</v>
      </c>
      <c r="K6" s="68" t="s">
        <v>64</v>
      </c>
      <c r="L6" s="68"/>
    </row>
    <row r="7" spans="1:12" x14ac:dyDescent="0.2">
      <c r="A7" s="52" t="s">
        <v>1459</v>
      </c>
      <c r="B7" s="68" t="s">
        <v>111</v>
      </c>
      <c r="C7" s="68" t="s">
        <v>3754</v>
      </c>
      <c r="D7" s="133">
        <v>44292</v>
      </c>
      <c r="E7" s="68" t="s">
        <v>3818</v>
      </c>
      <c r="F7" s="68" t="s">
        <v>64</v>
      </c>
      <c r="G7" s="68" t="s">
        <v>65</v>
      </c>
      <c r="H7" s="68"/>
      <c r="I7" s="68"/>
      <c r="J7" s="68" t="s">
        <v>3476</v>
      </c>
      <c r="K7" s="68" t="s">
        <v>64</v>
      </c>
      <c r="L7" s="68"/>
    </row>
    <row r="8" spans="1:12" x14ac:dyDescent="0.2">
      <c r="A8" s="52" t="s">
        <v>1459</v>
      </c>
      <c r="B8" s="68" t="s">
        <v>111</v>
      </c>
      <c r="C8" s="68" t="s">
        <v>3754</v>
      </c>
      <c r="D8" s="133">
        <v>44333</v>
      </c>
      <c r="E8" s="68" t="s">
        <v>3819</v>
      </c>
      <c r="F8" s="68" t="s">
        <v>64</v>
      </c>
      <c r="G8" s="68" t="s">
        <v>65</v>
      </c>
      <c r="H8" s="68"/>
      <c r="I8" s="68"/>
      <c r="J8" s="68" t="s">
        <v>3476</v>
      </c>
      <c r="K8" s="68" t="s">
        <v>64</v>
      </c>
      <c r="L8" s="68"/>
    </row>
    <row r="9" spans="1:12" x14ac:dyDescent="0.2">
      <c r="A9" s="52" t="s">
        <v>1459</v>
      </c>
      <c r="B9" s="68" t="s">
        <v>111</v>
      </c>
      <c r="C9" s="68" t="s">
        <v>3754</v>
      </c>
      <c r="D9" s="133">
        <v>44333</v>
      </c>
      <c r="E9" s="68" t="s">
        <v>3781</v>
      </c>
      <c r="F9" s="68" t="s">
        <v>64</v>
      </c>
      <c r="G9" s="68" t="s">
        <v>65</v>
      </c>
      <c r="H9" s="68"/>
      <c r="I9" s="68"/>
      <c r="J9" s="68" t="s">
        <v>3476</v>
      </c>
      <c r="K9" s="68" t="s">
        <v>64</v>
      </c>
      <c r="L9" s="68"/>
    </row>
    <row r="10" spans="1:12" x14ac:dyDescent="0.2">
      <c r="A10" s="52" t="s">
        <v>1459</v>
      </c>
      <c r="B10" s="68" t="s">
        <v>111</v>
      </c>
      <c r="C10" s="68" t="s">
        <v>3754</v>
      </c>
      <c r="D10" s="133">
        <v>44365</v>
      </c>
      <c r="E10" s="68" t="s">
        <v>3820</v>
      </c>
      <c r="F10" s="68" t="s">
        <v>64</v>
      </c>
      <c r="G10" s="68" t="s">
        <v>65</v>
      </c>
      <c r="H10" s="68"/>
      <c r="I10" s="68"/>
      <c r="J10" s="68" t="s">
        <v>3476</v>
      </c>
      <c r="K10" s="68" t="s">
        <v>64</v>
      </c>
      <c r="L10" s="68"/>
    </row>
    <row r="11" spans="1:12" x14ac:dyDescent="0.2">
      <c r="A11" s="52" t="s">
        <v>3154</v>
      </c>
      <c r="B11" s="68" t="s">
        <v>111</v>
      </c>
      <c r="C11" s="68" t="s">
        <v>3754</v>
      </c>
      <c r="D11" s="133">
        <v>44387</v>
      </c>
      <c r="E11" s="68" t="s">
        <v>3821</v>
      </c>
      <c r="F11" s="68" t="s">
        <v>64</v>
      </c>
      <c r="G11" s="68" t="s">
        <v>65</v>
      </c>
      <c r="H11" s="68"/>
      <c r="I11" s="68"/>
      <c r="J11" s="68" t="s">
        <v>3476</v>
      </c>
      <c r="K11" s="68" t="s">
        <v>64</v>
      </c>
      <c r="L11" s="68"/>
    </row>
    <row r="12" spans="1:12" x14ac:dyDescent="0.2">
      <c r="A12" s="52" t="s">
        <v>3154</v>
      </c>
      <c r="B12" s="68" t="s">
        <v>111</v>
      </c>
      <c r="C12" s="68" t="s">
        <v>3754</v>
      </c>
      <c r="D12" s="133">
        <v>44390</v>
      </c>
      <c r="E12" s="68" t="s">
        <v>3822</v>
      </c>
      <c r="F12" s="68" t="s">
        <v>64</v>
      </c>
      <c r="G12" s="68" t="s">
        <v>65</v>
      </c>
      <c r="H12" s="68"/>
      <c r="I12" s="68"/>
      <c r="J12" s="68" t="s">
        <v>3476</v>
      </c>
      <c r="K12" s="68" t="s">
        <v>64</v>
      </c>
      <c r="L12" s="68"/>
    </row>
    <row r="13" spans="1:12" x14ac:dyDescent="0.2">
      <c r="A13" s="52" t="s">
        <v>3154</v>
      </c>
      <c r="B13" s="68" t="s">
        <v>111</v>
      </c>
      <c r="C13" s="68" t="s">
        <v>3754</v>
      </c>
      <c r="D13" s="133">
        <v>44390</v>
      </c>
      <c r="E13" s="68" t="s">
        <v>3823</v>
      </c>
      <c r="F13" s="68" t="s">
        <v>64</v>
      </c>
      <c r="G13" s="68" t="s">
        <v>65</v>
      </c>
      <c r="H13" s="68"/>
      <c r="I13" s="68"/>
      <c r="J13" s="68" t="s">
        <v>3476</v>
      </c>
      <c r="K13" s="68" t="s">
        <v>64</v>
      </c>
      <c r="L13" s="68"/>
    </row>
    <row r="14" spans="1:12" x14ac:dyDescent="0.2">
      <c r="A14" s="52" t="s">
        <v>3154</v>
      </c>
      <c r="B14" s="68" t="s">
        <v>111</v>
      </c>
      <c r="C14" s="68" t="s">
        <v>3754</v>
      </c>
      <c r="D14" s="133">
        <v>44390</v>
      </c>
      <c r="E14" s="68" t="s">
        <v>3824</v>
      </c>
      <c r="F14" s="68" t="s">
        <v>64</v>
      </c>
      <c r="G14" s="68" t="s">
        <v>65</v>
      </c>
      <c r="H14" s="68"/>
      <c r="I14" s="68"/>
      <c r="J14" s="68" t="s">
        <v>3476</v>
      </c>
      <c r="K14" s="68" t="s">
        <v>64</v>
      </c>
      <c r="L14" s="68"/>
    </row>
    <row r="15" spans="1:12" x14ac:dyDescent="0.2">
      <c r="A15" s="52" t="s">
        <v>3154</v>
      </c>
      <c r="B15" s="68" t="s">
        <v>111</v>
      </c>
      <c r="C15" s="68" t="s">
        <v>3754</v>
      </c>
      <c r="D15" s="133">
        <v>44398</v>
      </c>
      <c r="E15" s="68" t="s">
        <v>3790</v>
      </c>
      <c r="F15" s="68" t="s">
        <v>64</v>
      </c>
      <c r="G15" s="68" t="s">
        <v>65</v>
      </c>
      <c r="H15" s="68"/>
      <c r="I15" s="68"/>
      <c r="J15" s="68" t="s">
        <v>3476</v>
      </c>
      <c r="K15" s="68" t="s">
        <v>64</v>
      </c>
      <c r="L15" s="68"/>
    </row>
    <row r="16" spans="1:12" x14ac:dyDescent="0.2">
      <c r="A16" s="52" t="s">
        <v>3154</v>
      </c>
      <c r="B16" s="68" t="s">
        <v>111</v>
      </c>
      <c r="C16" s="68" t="s">
        <v>3754</v>
      </c>
      <c r="D16" s="133">
        <v>44410</v>
      </c>
      <c r="E16" s="68" t="s">
        <v>3825</v>
      </c>
      <c r="F16" s="68" t="s">
        <v>64</v>
      </c>
      <c r="G16" s="68" t="s">
        <v>65</v>
      </c>
      <c r="H16" s="68"/>
      <c r="I16" s="68"/>
      <c r="J16" s="68" t="s">
        <v>3476</v>
      </c>
      <c r="K16" s="68" t="s">
        <v>64</v>
      </c>
      <c r="L16" s="68"/>
    </row>
    <row r="17" spans="1:12" x14ac:dyDescent="0.2">
      <c r="A17" s="52" t="s">
        <v>3154</v>
      </c>
      <c r="B17" s="68" t="s">
        <v>111</v>
      </c>
      <c r="C17" s="68" t="s">
        <v>3754</v>
      </c>
      <c r="D17" s="133">
        <v>44412</v>
      </c>
      <c r="E17" s="68" t="s">
        <v>3777</v>
      </c>
      <c r="F17" s="68" t="s">
        <v>64</v>
      </c>
      <c r="G17" s="68" t="s">
        <v>65</v>
      </c>
      <c r="H17" s="68"/>
      <c r="I17" s="68"/>
      <c r="J17" s="68" t="s">
        <v>3476</v>
      </c>
      <c r="K17" s="68" t="s">
        <v>64</v>
      </c>
      <c r="L17" s="68"/>
    </row>
    <row r="18" spans="1:12" x14ac:dyDescent="0.2">
      <c r="A18" s="52" t="s">
        <v>3154</v>
      </c>
      <c r="B18" s="68" t="s">
        <v>111</v>
      </c>
      <c r="C18" s="68" t="s">
        <v>3754</v>
      </c>
      <c r="D18" s="133">
        <v>44412</v>
      </c>
      <c r="E18" s="68" t="s">
        <v>3826</v>
      </c>
      <c r="F18" s="68" t="s">
        <v>64</v>
      </c>
      <c r="G18" s="68" t="s">
        <v>65</v>
      </c>
      <c r="H18" s="68"/>
      <c r="I18" s="68"/>
      <c r="J18" s="68" t="s">
        <v>3476</v>
      </c>
      <c r="K18" s="68" t="s">
        <v>64</v>
      </c>
      <c r="L18" s="68"/>
    </row>
    <row r="19" spans="1:12" x14ac:dyDescent="0.2">
      <c r="A19" s="52" t="s">
        <v>3226</v>
      </c>
      <c r="B19" s="68" t="s">
        <v>111</v>
      </c>
      <c r="C19" s="68" t="s">
        <v>3754</v>
      </c>
      <c r="D19" s="133">
        <v>44473</v>
      </c>
      <c r="E19" s="68" t="s">
        <v>3827</v>
      </c>
      <c r="F19" s="68" t="s">
        <v>64</v>
      </c>
      <c r="G19" s="68" t="s">
        <v>65</v>
      </c>
      <c r="H19" s="68"/>
      <c r="I19" s="68"/>
      <c r="J19" s="68" t="s">
        <v>3476</v>
      </c>
      <c r="K19" s="68" t="s">
        <v>64</v>
      </c>
      <c r="L19" s="68"/>
    </row>
    <row r="20" spans="1:12" x14ac:dyDescent="0.2">
      <c r="A20" s="52" t="s">
        <v>3226</v>
      </c>
      <c r="B20" s="68" t="s">
        <v>111</v>
      </c>
      <c r="C20" s="68" t="s">
        <v>3754</v>
      </c>
      <c r="D20" s="133">
        <v>44510</v>
      </c>
      <c r="E20" s="68" t="s">
        <v>3828</v>
      </c>
      <c r="F20" s="68" t="s">
        <v>64</v>
      </c>
      <c r="G20" s="68" t="s">
        <v>65</v>
      </c>
      <c r="H20" s="68"/>
      <c r="I20" s="68"/>
      <c r="J20" s="68" t="s">
        <v>3476</v>
      </c>
      <c r="K20" s="68" t="s">
        <v>64</v>
      </c>
      <c r="L20" s="68"/>
    </row>
    <row r="21" spans="1:12" x14ac:dyDescent="0.2">
      <c r="A21" s="52" t="s">
        <v>3226</v>
      </c>
      <c r="B21" s="68" t="s">
        <v>111</v>
      </c>
      <c r="C21" s="68" t="s">
        <v>3754</v>
      </c>
      <c r="D21" s="217">
        <v>44516</v>
      </c>
      <c r="E21" s="68" t="s">
        <v>3829</v>
      </c>
      <c r="F21" s="68" t="s">
        <v>64</v>
      </c>
      <c r="G21" s="68" t="s">
        <v>65</v>
      </c>
      <c r="H21" s="68"/>
      <c r="I21" s="68"/>
      <c r="J21" s="68" t="s">
        <v>3476</v>
      </c>
      <c r="K21" s="68" t="s">
        <v>64</v>
      </c>
      <c r="L21" s="68"/>
    </row>
    <row r="22" spans="1:12" ht="51" x14ac:dyDescent="0.2">
      <c r="A22" s="64"/>
      <c r="B22" s="156"/>
      <c r="C22" s="156" t="s">
        <v>117</v>
      </c>
      <c r="D22" s="175">
        <v>44405</v>
      </c>
      <c r="E22" s="156" t="s">
        <v>3742</v>
      </c>
      <c r="F22" s="156" t="s">
        <v>64</v>
      </c>
      <c r="G22" s="156" t="s">
        <v>63</v>
      </c>
      <c r="H22" s="173">
        <v>44405</v>
      </c>
      <c r="I22" s="159">
        <v>2</v>
      </c>
      <c r="J22" s="159" t="s">
        <v>2985</v>
      </c>
      <c r="K22" s="159" t="s">
        <v>64</v>
      </c>
      <c r="L22" s="52" t="s">
        <v>111</v>
      </c>
    </row>
    <row r="23" spans="1:12" ht="38.25" x14ac:dyDescent="0.2">
      <c r="A23" s="64"/>
      <c r="B23" s="156"/>
      <c r="C23" s="156" t="s">
        <v>117</v>
      </c>
      <c r="D23" s="175">
        <v>44516</v>
      </c>
      <c r="E23" s="156" t="s">
        <v>3743</v>
      </c>
      <c r="F23" s="156" t="s">
        <v>26</v>
      </c>
      <c r="G23" s="156" t="s">
        <v>65</v>
      </c>
      <c r="H23" s="173">
        <v>44519</v>
      </c>
      <c r="I23" s="159">
        <v>3</v>
      </c>
      <c r="J23" s="159" t="s">
        <v>2985</v>
      </c>
      <c r="K23" s="159" t="s">
        <v>64</v>
      </c>
      <c r="L23" s="52" t="s">
        <v>111</v>
      </c>
    </row>
    <row r="24" spans="1:12" ht="25.5" x14ac:dyDescent="0.2">
      <c r="A24" s="64"/>
      <c r="B24" s="156"/>
      <c r="C24" s="156" t="s">
        <v>117</v>
      </c>
      <c r="D24" s="175">
        <v>44522</v>
      </c>
      <c r="E24" s="156" t="s">
        <v>3744</v>
      </c>
      <c r="F24" s="156" t="s">
        <v>26</v>
      </c>
      <c r="G24" s="156" t="s">
        <v>66</v>
      </c>
      <c r="H24" s="173" t="s">
        <v>3745</v>
      </c>
      <c r="I24" s="159"/>
      <c r="J24" s="159" t="s">
        <v>2985</v>
      </c>
      <c r="K24" s="159" t="s">
        <v>64</v>
      </c>
      <c r="L24" s="52" t="s">
        <v>111</v>
      </c>
    </row>
    <row r="25" spans="1:12" x14ac:dyDescent="0.2">
      <c r="A25" s="64"/>
      <c r="B25" s="156"/>
      <c r="C25" s="156" t="s">
        <v>117</v>
      </c>
      <c r="D25" s="175">
        <v>44425</v>
      </c>
      <c r="E25" s="156" t="s">
        <v>3746</v>
      </c>
      <c r="F25" s="156" t="s">
        <v>26</v>
      </c>
      <c r="G25" s="156" t="s">
        <v>65</v>
      </c>
      <c r="H25" s="173">
        <v>44466</v>
      </c>
      <c r="I25" s="159"/>
      <c r="J25" s="159" t="s">
        <v>2985</v>
      </c>
      <c r="K25" s="159" t="s">
        <v>64</v>
      </c>
      <c r="L25" s="52" t="s">
        <v>111</v>
      </c>
    </row>
    <row r="26" spans="1:12" x14ac:dyDescent="0.2">
      <c r="A26" s="64"/>
      <c r="B26" s="156"/>
      <c r="C26" s="156" t="s">
        <v>117</v>
      </c>
      <c r="D26" s="175"/>
      <c r="E26" s="156" t="s">
        <v>3747</v>
      </c>
      <c r="F26" s="156" t="s">
        <v>26</v>
      </c>
      <c r="G26" s="156" t="s">
        <v>65</v>
      </c>
      <c r="H26" s="173">
        <v>44416</v>
      </c>
      <c r="I26" s="159"/>
      <c r="J26" s="159" t="s">
        <v>2985</v>
      </c>
      <c r="K26" s="159" t="s">
        <v>64</v>
      </c>
      <c r="L26" s="52" t="s">
        <v>111</v>
      </c>
    </row>
    <row r="27" spans="1:12" ht="25.5" x14ac:dyDescent="0.2">
      <c r="A27" s="64" t="s">
        <v>3748</v>
      </c>
      <c r="B27" s="156" t="s">
        <v>111</v>
      </c>
      <c r="C27" s="156" t="s">
        <v>893</v>
      </c>
      <c r="D27" s="159">
        <v>2021</v>
      </c>
      <c r="E27" s="156" t="s">
        <v>2603</v>
      </c>
      <c r="F27" s="156" t="s">
        <v>64</v>
      </c>
      <c r="G27" s="156" t="s">
        <v>65</v>
      </c>
      <c r="H27" s="156" t="s">
        <v>3749</v>
      </c>
      <c r="I27" s="159">
        <v>0</v>
      </c>
      <c r="J27" s="159" t="s">
        <v>2985</v>
      </c>
      <c r="K27" s="159" t="s">
        <v>64</v>
      </c>
      <c r="L27" s="52" t="s">
        <v>541</v>
      </c>
    </row>
    <row r="28" spans="1:12" ht="25.5" x14ac:dyDescent="0.2">
      <c r="A28" s="64" t="s">
        <v>3748</v>
      </c>
      <c r="B28" s="156" t="s">
        <v>111</v>
      </c>
      <c r="C28" s="156" t="s">
        <v>893</v>
      </c>
      <c r="D28" s="159">
        <v>2021</v>
      </c>
      <c r="E28" s="156" t="s">
        <v>2609</v>
      </c>
      <c r="F28" s="156" t="s">
        <v>64</v>
      </c>
      <c r="G28" s="156" t="s">
        <v>65</v>
      </c>
      <c r="H28" s="156" t="s">
        <v>3749</v>
      </c>
      <c r="I28" s="159">
        <v>0</v>
      </c>
      <c r="J28" s="159" t="s">
        <v>2985</v>
      </c>
      <c r="K28" s="159" t="s">
        <v>64</v>
      </c>
      <c r="L28" s="52" t="s">
        <v>541</v>
      </c>
    </row>
    <row r="29" spans="1:12" ht="25.5" x14ac:dyDescent="0.2">
      <c r="A29" s="64" t="s">
        <v>3748</v>
      </c>
      <c r="B29" s="156" t="s">
        <v>111</v>
      </c>
      <c r="C29" s="156" t="s">
        <v>893</v>
      </c>
      <c r="D29" s="159">
        <v>2021</v>
      </c>
      <c r="E29" s="156" t="s">
        <v>2611</v>
      </c>
      <c r="F29" s="156" t="s">
        <v>64</v>
      </c>
      <c r="G29" s="156" t="s">
        <v>65</v>
      </c>
      <c r="H29" s="156" t="s">
        <v>3749</v>
      </c>
      <c r="I29" s="159">
        <v>0</v>
      </c>
      <c r="J29" s="159" t="s">
        <v>2985</v>
      </c>
      <c r="K29" s="159" t="s">
        <v>64</v>
      </c>
      <c r="L29" s="52" t="s">
        <v>541</v>
      </c>
    </row>
    <row r="30" spans="1:12" ht="38.25" x14ac:dyDescent="0.2">
      <c r="A30" s="64" t="s">
        <v>3748</v>
      </c>
      <c r="B30" s="156" t="s">
        <v>111</v>
      </c>
      <c r="C30" s="156" t="s">
        <v>893</v>
      </c>
      <c r="D30" s="159">
        <v>2021</v>
      </c>
      <c r="E30" s="156" t="s">
        <v>2612</v>
      </c>
      <c r="F30" s="156" t="s">
        <v>64</v>
      </c>
      <c r="G30" s="156" t="s">
        <v>65</v>
      </c>
      <c r="H30" s="156" t="s">
        <v>3750</v>
      </c>
      <c r="I30" s="159">
        <v>0</v>
      </c>
      <c r="J30" s="159" t="s">
        <v>2985</v>
      </c>
      <c r="K30" s="159" t="s">
        <v>64</v>
      </c>
      <c r="L30" s="52" t="s">
        <v>541</v>
      </c>
    </row>
    <row r="31" spans="1:12" ht="38.25" x14ac:dyDescent="0.2">
      <c r="A31" s="64" t="s">
        <v>3748</v>
      </c>
      <c r="B31" s="156" t="s">
        <v>111</v>
      </c>
      <c r="C31" s="156" t="s">
        <v>893</v>
      </c>
      <c r="D31" s="159">
        <v>2021</v>
      </c>
      <c r="E31" s="156" t="s">
        <v>2613</v>
      </c>
      <c r="F31" s="156" t="s">
        <v>64</v>
      </c>
      <c r="G31" s="156" t="s">
        <v>65</v>
      </c>
      <c r="H31" s="156" t="s">
        <v>3750</v>
      </c>
      <c r="I31" s="159">
        <v>0</v>
      </c>
      <c r="J31" s="159" t="s">
        <v>2985</v>
      </c>
      <c r="K31" s="159" t="s">
        <v>64</v>
      </c>
      <c r="L31" s="52" t="s">
        <v>541</v>
      </c>
    </row>
    <row r="32" spans="1:12" ht="25.5" x14ac:dyDescent="0.2">
      <c r="A32" s="64" t="s">
        <v>3748</v>
      </c>
      <c r="B32" s="156" t="s">
        <v>111</v>
      </c>
      <c r="C32" s="156" t="s">
        <v>893</v>
      </c>
      <c r="D32" s="159">
        <v>2021</v>
      </c>
      <c r="E32" s="156" t="s">
        <v>2614</v>
      </c>
      <c r="F32" s="156" t="s">
        <v>64</v>
      </c>
      <c r="G32" s="156" t="s">
        <v>65</v>
      </c>
      <c r="H32" s="156" t="s">
        <v>3749</v>
      </c>
      <c r="I32" s="159">
        <v>0</v>
      </c>
      <c r="J32" s="159" t="s">
        <v>2985</v>
      </c>
      <c r="K32" s="159" t="s">
        <v>64</v>
      </c>
      <c r="L32" s="52" t="s">
        <v>541</v>
      </c>
    </row>
    <row r="33" spans="1:12" ht="25.5" x14ac:dyDescent="0.2">
      <c r="A33" s="64" t="s">
        <v>3748</v>
      </c>
      <c r="B33" s="156" t="s">
        <v>111</v>
      </c>
      <c r="C33" s="156" t="s">
        <v>893</v>
      </c>
      <c r="D33" s="159">
        <v>2021</v>
      </c>
      <c r="E33" s="156" t="s">
        <v>2615</v>
      </c>
      <c r="F33" s="156" t="s">
        <v>64</v>
      </c>
      <c r="G33" s="156" t="s">
        <v>65</v>
      </c>
      <c r="H33" s="156" t="s">
        <v>3749</v>
      </c>
      <c r="I33" s="159">
        <v>0</v>
      </c>
      <c r="J33" s="159" t="s">
        <v>2985</v>
      </c>
      <c r="K33" s="159" t="s">
        <v>64</v>
      </c>
      <c r="L33" s="52" t="s">
        <v>541</v>
      </c>
    </row>
    <row r="34" spans="1:12" ht="25.5" x14ac:dyDescent="0.2">
      <c r="A34" s="64" t="s">
        <v>3748</v>
      </c>
      <c r="B34" s="156" t="s">
        <v>111</v>
      </c>
      <c r="C34" s="156" t="s">
        <v>893</v>
      </c>
      <c r="D34" s="159">
        <v>2021</v>
      </c>
      <c r="E34" s="156" t="s">
        <v>2617</v>
      </c>
      <c r="F34" s="156" t="s">
        <v>64</v>
      </c>
      <c r="G34" s="156" t="s">
        <v>65</v>
      </c>
      <c r="H34" s="156" t="s">
        <v>3749</v>
      </c>
      <c r="I34" s="159">
        <v>0</v>
      </c>
      <c r="J34" s="159" t="s">
        <v>2985</v>
      </c>
      <c r="K34" s="159" t="s">
        <v>64</v>
      </c>
      <c r="L34" s="52" t="s">
        <v>541</v>
      </c>
    </row>
    <row r="35" spans="1:12" ht="25.5" x14ac:dyDescent="0.2">
      <c r="A35" s="64" t="s">
        <v>3748</v>
      </c>
      <c r="B35" s="156" t="s">
        <v>111</v>
      </c>
      <c r="C35" s="156" t="s">
        <v>893</v>
      </c>
      <c r="D35" s="159">
        <v>2021</v>
      </c>
      <c r="E35" s="156" t="s">
        <v>3751</v>
      </c>
      <c r="F35" s="156" t="s">
        <v>64</v>
      </c>
      <c r="G35" s="156" t="s">
        <v>65</v>
      </c>
      <c r="H35" s="156" t="s">
        <v>3749</v>
      </c>
      <c r="I35" s="159">
        <v>0</v>
      </c>
      <c r="J35" s="159" t="s">
        <v>2985</v>
      </c>
      <c r="K35" s="159" t="s">
        <v>64</v>
      </c>
      <c r="L35" s="52" t="s">
        <v>541</v>
      </c>
    </row>
    <row r="36" spans="1:12" ht="38.25" x14ac:dyDescent="0.2">
      <c r="A36" s="64" t="s">
        <v>3752</v>
      </c>
      <c r="B36" s="156" t="s">
        <v>111</v>
      </c>
      <c r="C36" s="156" t="s">
        <v>893</v>
      </c>
      <c r="D36" s="159">
        <v>2021</v>
      </c>
      <c r="E36" s="156" t="s">
        <v>2620</v>
      </c>
      <c r="F36" s="156" t="s">
        <v>64</v>
      </c>
      <c r="G36" s="156" t="s">
        <v>65</v>
      </c>
      <c r="H36" s="156" t="s">
        <v>3750</v>
      </c>
      <c r="I36" s="159">
        <v>0</v>
      </c>
      <c r="J36" s="159" t="s">
        <v>2985</v>
      </c>
      <c r="K36" s="159" t="s">
        <v>64</v>
      </c>
      <c r="L36" s="52" t="s">
        <v>541</v>
      </c>
    </row>
    <row r="37" spans="1:12" ht="38.25" x14ac:dyDescent="0.2">
      <c r="A37" s="64" t="s">
        <v>3753</v>
      </c>
      <c r="B37" s="156" t="s">
        <v>111</v>
      </c>
      <c r="C37" s="64" t="s">
        <v>3754</v>
      </c>
      <c r="D37" s="164">
        <v>44348</v>
      </c>
      <c r="E37" s="168" t="s">
        <v>3755</v>
      </c>
      <c r="F37" s="64" t="s">
        <v>62</v>
      </c>
      <c r="G37" s="64" t="s">
        <v>65</v>
      </c>
      <c r="H37" s="148">
        <v>44348</v>
      </c>
      <c r="I37" s="142">
        <v>0</v>
      </c>
      <c r="J37" s="52" t="s">
        <v>3016</v>
      </c>
      <c r="K37" s="52" t="s">
        <v>64</v>
      </c>
      <c r="L37" s="52" t="s">
        <v>3756</v>
      </c>
    </row>
    <row r="38" spans="1:12" ht="51" x14ac:dyDescent="0.2">
      <c r="A38" s="64" t="s">
        <v>3753</v>
      </c>
      <c r="B38" s="156" t="s">
        <v>111</v>
      </c>
      <c r="C38" s="64" t="s">
        <v>3754</v>
      </c>
      <c r="D38" s="164">
        <v>44409</v>
      </c>
      <c r="E38" s="168" t="s">
        <v>3757</v>
      </c>
      <c r="F38" s="64" t="s">
        <v>62</v>
      </c>
      <c r="G38" s="64" t="s">
        <v>65</v>
      </c>
      <c r="H38" s="148">
        <v>44409</v>
      </c>
      <c r="I38" s="142">
        <v>0</v>
      </c>
      <c r="J38" s="52" t="s">
        <v>3016</v>
      </c>
      <c r="K38" s="52" t="s">
        <v>64</v>
      </c>
      <c r="L38" s="52" t="s">
        <v>3758</v>
      </c>
    </row>
    <row r="39" spans="1:12" ht="25.5" x14ac:dyDescent="0.2">
      <c r="A39" s="64" t="s">
        <v>3753</v>
      </c>
      <c r="B39" s="156" t="s">
        <v>111</v>
      </c>
      <c r="C39" s="64" t="s">
        <v>3754</v>
      </c>
      <c r="D39" s="164">
        <v>44440</v>
      </c>
      <c r="E39" s="168" t="s">
        <v>3759</v>
      </c>
      <c r="F39" s="64" t="s">
        <v>62</v>
      </c>
      <c r="G39" s="64" t="s">
        <v>65</v>
      </c>
      <c r="H39" s="148">
        <v>44440</v>
      </c>
      <c r="I39" s="142">
        <v>0</v>
      </c>
      <c r="J39" s="52" t="s">
        <v>3016</v>
      </c>
      <c r="K39" s="52" t="s">
        <v>64</v>
      </c>
      <c r="L39" s="52" t="s">
        <v>111</v>
      </c>
    </row>
    <row r="40" spans="1:12" ht="25.5" x14ac:dyDescent="0.2">
      <c r="A40" s="64" t="s">
        <v>3753</v>
      </c>
      <c r="B40" s="156" t="s">
        <v>111</v>
      </c>
      <c r="C40" s="64" t="s">
        <v>3754</v>
      </c>
      <c r="D40" s="164" t="s">
        <v>2627</v>
      </c>
      <c r="E40" s="168" t="s">
        <v>3760</v>
      </c>
      <c r="F40" s="64" t="s">
        <v>62</v>
      </c>
      <c r="G40" s="64" t="s">
        <v>65</v>
      </c>
      <c r="H40" s="148" t="s">
        <v>2627</v>
      </c>
      <c r="I40" s="142">
        <v>0</v>
      </c>
      <c r="J40" s="52" t="s">
        <v>3016</v>
      </c>
      <c r="K40" s="52" t="s">
        <v>64</v>
      </c>
      <c r="L40" s="52" t="s">
        <v>111</v>
      </c>
    </row>
    <row r="41" spans="1:12" ht="38.25" x14ac:dyDescent="0.2">
      <c r="A41" s="64" t="s">
        <v>3753</v>
      </c>
      <c r="B41" s="156" t="s">
        <v>111</v>
      </c>
      <c r="C41" s="64" t="s">
        <v>3754</v>
      </c>
      <c r="D41" s="164" t="s">
        <v>3761</v>
      </c>
      <c r="E41" s="168" t="s">
        <v>3762</v>
      </c>
      <c r="F41" s="64" t="s">
        <v>62</v>
      </c>
      <c r="G41" s="64" t="s">
        <v>65</v>
      </c>
      <c r="H41" s="148" t="s">
        <v>3761</v>
      </c>
      <c r="I41" s="142">
        <v>0</v>
      </c>
      <c r="J41" s="52" t="s">
        <v>3016</v>
      </c>
      <c r="K41" s="52" t="s">
        <v>64</v>
      </c>
      <c r="L41" s="52" t="s">
        <v>111</v>
      </c>
    </row>
    <row r="42" spans="1:12" ht="25.5" x14ac:dyDescent="0.2">
      <c r="A42" s="64" t="s">
        <v>3753</v>
      </c>
      <c r="B42" s="156" t="s">
        <v>111</v>
      </c>
      <c r="C42" s="64" t="s">
        <v>3754</v>
      </c>
      <c r="D42" s="164" t="s">
        <v>3763</v>
      </c>
      <c r="E42" s="168" t="s">
        <v>3764</v>
      </c>
      <c r="F42" s="64" t="s">
        <v>62</v>
      </c>
      <c r="G42" s="64" t="s">
        <v>65</v>
      </c>
      <c r="H42" s="148" t="s">
        <v>3763</v>
      </c>
      <c r="I42" s="142">
        <v>0</v>
      </c>
      <c r="J42" s="52" t="s">
        <v>3016</v>
      </c>
      <c r="K42" s="52" t="s">
        <v>64</v>
      </c>
      <c r="L42" s="52" t="s">
        <v>111</v>
      </c>
    </row>
    <row r="43" spans="1:12" ht="25.5" x14ac:dyDescent="0.2">
      <c r="A43" s="64" t="s">
        <v>3753</v>
      </c>
      <c r="B43" s="156" t="s">
        <v>111</v>
      </c>
      <c r="C43" s="64" t="s">
        <v>3754</v>
      </c>
      <c r="D43" s="164" t="s">
        <v>3763</v>
      </c>
      <c r="E43" s="168" t="s">
        <v>3765</v>
      </c>
      <c r="F43" s="64" t="s">
        <v>62</v>
      </c>
      <c r="G43" s="64" t="s">
        <v>65</v>
      </c>
      <c r="H43" s="148" t="s">
        <v>3763</v>
      </c>
      <c r="I43" s="142">
        <v>0</v>
      </c>
      <c r="J43" s="52" t="s">
        <v>3016</v>
      </c>
      <c r="K43" s="52" t="s">
        <v>64</v>
      </c>
      <c r="L43" s="52" t="s">
        <v>111</v>
      </c>
    </row>
    <row r="44" spans="1:12" ht="25.5" x14ac:dyDescent="0.2">
      <c r="A44" s="64" t="s">
        <v>3753</v>
      </c>
      <c r="B44" s="156" t="s">
        <v>111</v>
      </c>
      <c r="C44" s="64" t="s">
        <v>3754</v>
      </c>
      <c r="D44" s="164">
        <v>44441</v>
      </c>
      <c r="E44" s="168" t="s">
        <v>3766</v>
      </c>
      <c r="F44" s="64" t="s">
        <v>62</v>
      </c>
      <c r="G44" s="64" t="s">
        <v>65</v>
      </c>
      <c r="H44" s="148">
        <v>44441</v>
      </c>
      <c r="I44" s="142">
        <v>0</v>
      </c>
      <c r="J44" s="52" t="s">
        <v>3016</v>
      </c>
      <c r="K44" s="52" t="s">
        <v>64</v>
      </c>
      <c r="L44" s="52" t="s">
        <v>111</v>
      </c>
    </row>
    <row r="45" spans="1:12" ht="38.25" x14ac:dyDescent="0.2">
      <c r="A45" s="64" t="s">
        <v>3753</v>
      </c>
      <c r="B45" s="156" t="s">
        <v>111</v>
      </c>
      <c r="C45" s="64" t="s">
        <v>3754</v>
      </c>
      <c r="D45" s="164">
        <v>44471</v>
      </c>
      <c r="E45" s="168" t="s">
        <v>3767</v>
      </c>
      <c r="F45" s="64" t="s">
        <v>62</v>
      </c>
      <c r="G45" s="64" t="s">
        <v>65</v>
      </c>
      <c r="H45" s="148">
        <v>44471</v>
      </c>
      <c r="I45" s="142">
        <v>0</v>
      </c>
      <c r="J45" s="52" t="s">
        <v>3016</v>
      </c>
      <c r="K45" s="52" t="s">
        <v>64</v>
      </c>
      <c r="L45" s="52" t="s">
        <v>111</v>
      </c>
    </row>
    <row r="46" spans="1:12" ht="25.5" x14ac:dyDescent="0.2">
      <c r="A46" s="64" t="s">
        <v>3753</v>
      </c>
      <c r="B46" s="156" t="s">
        <v>111</v>
      </c>
      <c r="C46" s="64" t="s">
        <v>3754</v>
      </c>
      <c r="D46" s="164" t="s">
        <v>3768</v>
      </c>
      <c r="E46" s="168" t="s">
        <v>3769</v>
      </c>
      <c r="F46" s="64" t="s">
        <v>62</v>
      </c>
      <c r="G46" s="64" t="s">
        <v>65</v>
      </c>
      <c r="H46" s="148" t="s">
        <v>3768</v>
      </c>
      <c r="I46" s="142">
        <v>0</v>
      </c>
      <c r="J46" s="52" t="s">
        <v>3016</v>
      </c>
      <c r="K46" s="52" t="s">
        <v>64</v>
      </c>
      <c r="L46" s="52" t="s">
        <v>111</v>
      </c>
    </row>
    <row r="47" spans="1:12" ht="38.25" x14ac:dyDescent="0.2">
      <c r="A47" s="64" t="s">
        <v>3753</v>
      </c>
      <c r="B47" s="156" t="s">
        <v>111</v>
      </c>
      <c r="C47" s="64" t="s">
        <v>3754</v>
      </c>
      <c r="D47" s="164" t="s">
        <v>3770</v>
      </c>
      <c r="E47" s="168" t="s">
        <v>3771</v>
      </c>
      <c r="F47" s="64" t="s">
        <v>62</v>
      </c>
      <c r="G47" s="64" t="s">
        <v>65</v>
      </c>
      <c r="H47" s="148" t="s">
        <v>3770</v>
      </c>
      <c r="I47" s="142">
        <v>0</v>
      </c>
      <c r="J47" s="52" t="s">
        <v>3016</v>
      </c>
      <c r="K47" s="52" t="s">
        <v>64</v>
      </c>
      <c r="L47" s="52" t="s">
        <v>3772</v>
      </c>
    </row>
    <row r="48" spans="1:12" ht="25.5" x14ac:dyDescent="0.2">
      <c r="A48" s="64" t="s">
        <v>3753</v>
      </c>
      <c r="B48" s="156" t="s">
        <v>111</v>
      </c>
      <c r="C48" s="64" t="s">
        <v>3754</v>
      </c>
      <c r="D48" s="164">
        <v>44230</v>
      </c>
      <c r="E48" s="168" t="s">
        <v>3773</v>
      </c>
      <c r="F48" s="64" t="s">
        <v>62</v>
      </c>
      <c r="G48" s="64" t="s">
        <v>65</v>
      </c>
      <c r="H48" s="148">
        <v>44230</v>
      </c>
      <c r="I48" s="142">
        <v>0</v>
      </c>
      <c r="J48" s="52" t="s">
        <v>3016</v>
      </c>
      <c r="K48" s="52" t="s">
        <v>64</v>
      </c>
      <c r="L48" s="52" t="s">
        <v>111</v>
      </c>
    </row>
    <row r="49" spans="1:12" ht="25.5" x14ac:dyDescent="0.2">
      <c r="A49" s="64" t="s">
        <v>3753</v>
      </c>
      <c r="B49" s="156" t="s">
        <v>111</v>
      </c>
      <c r="C49" s="64" t="s">
        <v>3754</v>
      </c>
      <c r="D49" s="164">
        <v>44472</v>
      </c>
      <c r="E49" s="168" t="s">
        <v>3774</v>
      </c>
      <c r="F49" s="64" t="s">
        <v>62</v>
      </c>
      <c r="G49" s="64" t="s">
        <v>65</v>
      </c>
      <c r="H49" s="148">
        <v>44472</v>
      </c>
      <c r="I49" s="142">
        <v>0</v>
      </c>
      <c r="J49" s="52" t="s">
        <v>3016</v>
      </c>
      <c r="K49" s="52" t="s">
        <v>64</v>
      </c>
      <c r="L49" s="52" t="s">
        <v>111</v>
      </c>
    </row>
    <row r="50" spans="1:12" ht="38.25" x14ac:dyDescent="0.2">
      <c r="A50" s="64" t="s">
        <v>3753</v>
      </c>
      <c r="B50" s="156" t="s">
        <v>111</v>
      </c>
      <c r="C50" s="64" t="s">
        <v>3754</v>
      </c>
      <c r="D50" s="164" t="s">
        <v>3775</v>
      </c>
      <c r="E50" s="168" t="s">
        <v>3776</v>
      </c>
      <c r="F50" s="64" t="s">
        <v>62</v>
      </c>
      <c r="G50" s="64" t="s">
        <v>65</v>
      </c>
      <c r="H50" s="148" t="s">
        <v>3775</v>
      </c>
      <c r="I50" s="142">
        <v>0</v>
      </c>
      <c r="J50" s="52" t="s">
        <v>3016</v>
      </c>
      <c r="K50" s="52" t="s">
        <v>64</v>
      </c>
      <c r="L50" s="52" t="s">
        <v>3772</v>
      </c>
    </row>
    <row r="51" spans="1:12" ht="25.5" x14ac:dyDescent="0.2">
      <c r="A51" s="64" t="s">
        <v>1459</v>
      </c>
      <c r="B51" s="156" t="s">
        <v>111</v>
      </c>
      <c r="C51" s="64" t="s">
        <v>3754</v>
      </c>
      <c r="D51" s="164">
        <v>44412</v>
      </c>
      <c r="E51" s="168" t="s">
        <v>3777</v>
      </c>
      <c r="F51" s="64" t="s">
        <v>62</v>
      </c>
      <c r="G51" s="64" t="s">
        <v>65</v>
      </c>
      <c r="H51" s="148">
        <v>44412</v>
      </c>
      <c r="I51" s="142">
        <v>0</v>
      </c>
      <c r="J51" s="52" t="s">
        <v>3016</v>
      </c>
      <c r="K51" s="52" t="s">
        <v>64</v>
      </c>
      <c r="L51" s="52" t="s">
        <v>111</v>
      </c>
    </row>
    <row r="52" spans="1:12" ht="25.5" x14ac:dyDescent="0.2">
      <c r="A52" s="64" t="s">
        <v>1459</v>
      </c>
      <c r="B52" s="156" t="s">
        <v>111</v>
      </c>
      <c r="C52" s="64" t="s">
        <v>3754</v>
      </c>
      <c r="D52" s="164" t="s">
        <v>3778</v>
      </c>
      <c r="E52" s="168" t="s">
        <v>3779</v>
      </c>
      <c r="F52" s="64" t="s">
        <v>62</v>
      </c>
      <c r="G52" s="64" t="s">
        <v>65</v>
      </c>
      <c r="H52" s="148" t="s">
        <v>3778</v>
      </c>
      <c r="I52" s="142">
        <v>0</v>
      </c>
      <c r="J52" s="52" t="s">
        <v>3016</v>
      </c>
      <c r="K52" s="52" t="s">
        <v>64</v>
      </c>
      <c r="L52" s="52" t="s">
        <v>111</v>
      </c>
    </row>
    <row r="53" spans="1:12" ht="38.25" x14ac:dyDescent="0.2">
      <c r="A53" s="64" t="s">
        <v>1459</v>
      </c>
      <c r="B53" s="156" t="s">
        <v>111</v>
      </c>
      <c r="C53" s="64" t="s">
        <v>3754</v>
      </c>
      <c r="D53" s="164" t="s">
        <v>3780</v>
      </c>
      <c r="E53" s="168" t="s">
        <v>3781</v>
      </c>
      <c r="F53" s="64" t="s">
        <v>62</v>
      </c>
      <c r="G53" s="64" t="s">
        <v>65</v>
      </c>
      <c r="H53" s="148" t="s">
        <v>3780</v>
      </c>
      <c r="I53" s="142">
        <v>0</v>
      </c>
      <c r="J53" s="52" t="s">
        <v>3016</v>
      </c>
      <c r="K53" s="52" t="s">
        <v>64</v>
      </c>
      <c r="L53" s="52" t="s">
        <v>3772</v>
      </c>
    </row>
    <row r="54" spans="1:12" ht="38.25" x14ac:dyDescent="0.2">
      <c r="A54" s="64" t="s">
        <v>1459</v>
      </c>
      <c r="B54" s="156" t="s">
        <v>111</v>
      </c>
      <c r="C54" s="64" t="s">
        <v>3754</v>
      </c>
      <c r="D54" s="164" t="s">
        <v>3780</v>
      </c>
      <c r="E54" s="168" t="s">
        <v>3782</v>
      </c>
      <c r="F54" s="64" t="s">
        <v>62</v>
      </c>
      <c r="G54" s="64" t="s">
        <v>65</v>
      </c>
      <c r="H54" s="148" t="s">
        <v>3780</v>
      </c>
      <c r="I54" s="142">
        <v>0</v>
      </c>
      <c r="J54" s="52" t="s">
        <v>3016</v>
      </c>
      <c r="K54" s="52" t="s">
        <v>64</v>
      </c>
      <c r="L54" s="52" t="s">
        <v>3772</v>
      </c>
    </row>
    <row r="55" spans="1:12" ht="51" x14ac:dyDescent="0.2">
      <c r="A55" s="64" t="s">
        <v>1459</v>
      </c>
      <c r="B55" s="64" t="s">
        <v>111</v>
      </c>
      <c r="C55" s="64" t="s">
        <v>112</v>
      </c>
      <c r="D55" s="165" t="s">
        <v>2712</v>
      </c>
      <c r="E55" s="154" t="s">
        <v>2976</v>
      </c>
      <c r="F55" s="64" t="s">
        <v>62</v>
      </c>
      <c r="G55" s="64" t="s">
        <v>65</v>
      </c>
      <c r="H55" s="152" t="s">
        <v>2978</v>
      </c>
      <c r="I55" s="142">
        <v>1</v>
      </c>
      <c r="J55" s="52" t="s">
        <v>3016</v>
      </c>
      <c r="K55" s="52" t="s">
        <v>64</v>
      </c>
      <c r="L55" s="52" t="s">
        <v>3783</v>
      </c>
    </row>
    <row r="56" spans="1:12" ht="38.25" x14ac:dyDescent="0.2">
      <c r="A56" s="64" t="s">
        <v>1459</v>
      </c>
      <c r="B56" s="156" t="s">
        <v>111</v>
      </c>
      <c r="C56" s="64" t="s">
        <v>3754</v>
      </c>
      <c r="D56" s="164" t="s">
        <v>3784</v>
      </c>
      <c r="E56" s="168" t="s">
        <v>3785</v>
      </c>
      <c r="F56" s="64" t="s">
        <v>62</v>
      </c>
      <c r="G56" s="64" t="s">
        <v>65</v>
      </c>
      <c r="H56" s="148" t="s">
        <v>3784</v>
      </c>
      <c r="I56" s="142">
        <v>0</v>
      </c>
      <c r="J56" s="52" t="s">
        <v>3016</v>
      </c>
      <c r="K56" s="52" t="s">
        <v>64</v>
      </c>
      <c r="L56" s="52" t="s">
        <v>3772</v>
      </c>
    </row>
    <row r="57" spans="1:12" ht="38.25" x14ac:dyDescent="0.2">
      <c r="A57" s="64" t="s">
        <v>1459</v>
      </c>
      <c r="B57" s="156" t="s">
        <v>111</v>
      </c>
      <c r="C57" s="64" t="s">
        <v>3754</v>
      </c>
      <c r="D57" s="164" t="s">
        <v>3786</v>
      </c>
      <c r="E57" s="168" t="s">
        <v>3787</v>
      </c>
      <c r="F57" s="64" t="s">
        <v>62</v>
      </c>
      <c r="G57" s="64" t="s">
        <v>65</v>
      </c>
      <c r="H57" s="148" t="s">
        <v>3786</v>
      </c>
      <c r="I57" s="142">
        <v>0</v>
      </c>
      <c r="J57" s="52" t="s">
        <v>3016</v>
      </c>
      <c r="K57" s="52" t="s">
        <v>64</v>
      </c>
      <c r="L57" s="52" t="s">
        <v>3772</v>
      </c>
    </row>
    <row r="58" spans="1:12" ht="76.5" x14ac:dyDescent="0.2">
      <c r="A58" s="64" t="s">
        <v>1459</v>
      </c>
      <c r="B58" s="156" t="s">
        <v>111</v>
      </c>
      <c r="C58" s="64" t="s">
        <v>3754</v>
      </c>
      <c r="D58" s="164" t="s">
        <v>3786</v>
      </c>
      <c r="E58" s="168" t="s">
        <v>3788</v>
      </c>
      <c r="F58" s="64" t="s">
        <v>62</v>
      </c>
      <c r="G58" s="64" t="s">
        <v>65</v>
      </c>
      <c r="H58" s="148" t="s">
        <v>3786</v>
      </c>
      <c r="I58" s="142">
        <v>0</v>
      </c>
      <c r="J58" s="52" t="s">
        <v>3016</v>
      </c>
      <c r="K58" s="52" t="s">
        <v>64</v>
      </c>
      <c r="L58" s="52" t="s">
        <v>3772</v>
      </c>
    </row>
    <row r="59" spans="1:12" ht="25.5" x14ac:dyDescent="0.2">
      <c r="A59" s="64" t="s">
        <v>3154</v>
      </c>
      <c r="B59" s="156" t="s">
        <v>111</v>
      </c>
      <c r="C59" s="64" t="s">
        <v>3754</v>
      </c>
      <c r="D59" s="164" t="s">
        <v>3789</v>
      </c>
      <c r="E59" s="168" t="s">
        <v>3790</v>
      </c>
      <c r="F59" s="64" t="s">
        <v>62</v>
      </c>
      <c r="G59" s="64" t="s">
        <v>65</v>
      </c>
      <c r="H59" s="148" t="s">
        <v>3789</v>
      </c>
      <c r="I59" s="142">
        <v>0</v>
      </c>
      <c r="J59" s="52" t="s">
        <v>3016</v>
      </c>
      <c r="K59" s="52" t="s">
        <v>64</v>
      </c>
      <c r="L59" s="52" t="s">
        <v>111</v>
      </c>
    </row>
    <row r="60" spans="1:12" ht="76.5" x14ac:dyDescent="0.2">
      <c r="A60" s="64" t="s">
        <v>3154</v>
      </c>
      <c r="B60" s="64" t="s">
        <v>111</v>
      </c>
      <c r="C60" s="64" t="s">
        <v>112</v>
      </c>
      <c r="D60" s="165" t="s">
        <v>3791</v>
      </c>
      <c r="E60" s="154" t="s">
        <v>2965</v>
      </c>
      <c r="F60" s="64" t="s">
        <v>62</v>
      </c>
      <c r="G60" s="64" t="s">
        <v>65</v>
      </c>
      <c r="H60" s="149" t="s">
        <v>2969</v>
      </c>
      <c r="I60" s="142">
        <v>1</v>
      </c>
      <c r="J60" s="52" t="s">
        <v>3016</v>
      </c>
      <c r="K60" s="52" t="s">
        <v>64</v>
      </c>
      <c r="L60" s="52" t="s">
        <v>3792</v>
      </c>
    </row>
    <row r="61" spans="1:12" ht="38.25" x14ac:dyDescent="0.2">
      <c r="A61" s="64" t="s">
        <v>3226</v>
      </c>
      <c r="B61" s="156"/>
      <c r="C61" s="64" t="s">
        <v>3754</v>
      </c>
      <c r="D61" s="164">
        <v>44387</v>
      </c>
      <c r="E61" s="168" t="s">
        <v>3793</v>
      </c>
      <c r="F61" s="64" t="s">
        <v>62</v>
      </c>
      <c r="G61" s="64" t="s">
        <v>65</v>
      </c>
      <c r="H61" s="148">
        <v>44479</v>
      </c>
      <c r="I61" s="142">
        <v>3</v>
      </c>
      <c r="J61" s="52" t="s">
        <v>3016</v>
      </c>
      <c r="K61" s="52" t="s">
        <v>64</v>
      </c>
      <c r="L61" s="52" t="s">
        <v>3794</v>
      </c>
    </row>
    <row r="62" spans="1:12" ht="38.25" x14ac:dyDescent="0.2">
      <c r="A62" s="64" t="s">
        <v>3226</v>
      </c>
      <c r="B62" s="64" t="s">
        <v>111</v>
      </c>
      <c r="C62" s="64" t="s">
        <v>112</v>
      </c>
      <c r="D62" s="165">
        <v>44419</v>
      </c>
      <c r="E62" s="154" t="s">
        <v>2980</v>
      </c>
      <c r="F62" s="64" t="s">
        <v>62</v>
      </c>
      <c r="G62" s="64" t="s">
        <v>65</v>
      </c>
      <c r="H62" s="152">
        <v>44450</v>
      </c>
      <c r="I62" s="142">
        <v>1</v>
      </c>
      <c r="J62" s="52" t="s">
        <v>3016</v>
      </c>
      <c r="K62" s="52" t="s">
        <v>64</v>
      </c>
      <c r="L62" s="52" t="s">
        <v>3795</v>
      </c>
    </row>
    <row r="63" spans="1:12" ht="76.5" x14ac:dyDescent="0.2">
      <c r="A63" s="64" t="s">
        <v>3226</v>
      </c>
      <c r="B63" s="64" t="s">
        <v>111</v>
      </c>
      <c r="C63" s="64" t="s">
        <v>112</v>
      </c>
      <c r="D63" s="151" t="s">
        <v>3796</v>
      </c>
      <c r="E63" s="154" t="s">
        <v>2972</v>
      </c>
      <c r="F63" s="64" t="s">
        <v>62</v>
      </c>
      <c r="G63" s="64" t="s">
        <v>65</v>
      </c>
      <c r="H63" s="149" t="s">
        <v>2974</v>
      </c>
      <c r="I63" s="142">
        <v>2</v>
      </c>
      <c r="J63" s="52" t="s">
        <v>3016</v>
      </c>
      <c r="K63" s="52" t="s">
        <v>64</v>
      </c>
      <c r="L63" s="52"/>
    </row>
    <row r="64" spans="1:12" ht="25.5" x14ac:dyDescent="0.2">
      <c r="A64" s="64" t="s">
        <v>3226</v>
      </c>
      <c r="B64" s="156" t="s">
        <v>111</v>
      </c>
      <c r="C64" s="64" t="s">
        <v>3754</v>
      </c>
      <c r="D64" s="105" t="s">
        <v>3797</v>
      </c>
      <c r="E64" s="154" t="s">
        <v>2960</v>
      </c>
      <c r="F64" s="64" t="s">
        <v>62</v>
      </c>
      <c r="G64" s="64" t="s">
        <v>65</v>
      </c>
      <c r="H64" s="150" t="s">
        <v>3797</v>
      </c>
      <c r="I64" s="142">
        <v>0</v>
      </c>
      <c r="J64" s="52" t="s">
        <v>3016</v>
      </c>
      <c r="K64" s="52" t="s">
        <v>64</v>
      </c>
      <c r="L64" s="52" t="s">
        <v>111</v>
      </c>
    </row>
    <row r="65" spans="1:12" ht="51" x14ac:dyDescent="0.2">
      <c r="A65" s="64" t="s">
        <v>537</v>
      </c>
      <c r="B65" s="156" t="s">
        <v>111</v>
      </c>
      <c r="C65" s="156" t="s">
        <v>112</v>
      </c>
      <c r="D65" s="166">
        <v>44231</v>
      </c>
      <c r="E65" s="169" t="s">
        <v>252</v>
      </c>
      <c r="F65" s="156" t="s">
        <v>64</v>
      </c>
      <c r="G65" s="156" t="s">
        <v>540</v>
      </c>
      <c r="H65" s="173">
        <v>44263</v>
      </c>
      <c r="I65" s="159"/>
      <c r="J65" s="159" t="s">
        <v>541</v>
      </c>
      <c r="K65" s="159" t="s">
        <v>64</v>
      </c>
      <c r="L65" s="52" t="s">
        <v>111</v>
      </c>
    </row>
    <row r="66" spans="1:12" ht="51" x14ac:dyDescent="0.2">
      <c r="A66" s="64" t="s">
        <v>537</v>
      </c>
      <c r="B66" s="156" t="s">
        <v>111</v>
      </c>
      <c r="C66" s="156" t="s">
        <v>112</v>
      </c>
      <c r="D66" s="166">
        <v>44271</v>
      </c>
      <c r="E66" s="170" t="s">
        <v>542</v>
      </c>
      <c r="F66" s="156" t="s">
        <v>64</v>
      </c>
      <c r="G66" s="156" t="s">
        <v>540</v>
      </c>
      <c r="H66" s="156"/>
      <c r="I66" s="159"/>
      <c r="J66" s="159" t="s">
        <v>541</v>
      </c>
      <c r="K66" s="159" t="s">
        <v>64</v>
      </c>
      <c r="L66" s="52" t="s">
        <v>111</v>
      </c>
    </row>
    <row r="67" spans="1:12" ht="38.25" x14ac:dyDescent="0.2">
      <c r="A67" s="64" t="s">
        <v>537</v>
      </c>
      <c r="B67" s="156" t="s">
        <v>111</v>
      </c>
      <c r="C67" s="156" t="s">
        <v>112</v>
      </c>
      <c r="D67" s="103" t="s">
        <v>1457</v>
      </c>
      <c r="E67" s="169" t="s">
        <v>1458</v>
      </c>
      <c r="F67" s="156" t="s">
        <v>64</v>
      </c>
      <c r="G67" s="156" t="s">
        <v>540</v>
      </c>
      <c r="H67" s="64"/>
      <c r="J67" s="159" t="s">
        <v>541</v>
      </c>
      <c r="K67" s="159" t="s">
        <v>64</v>
      </c>
      <c r="L67" s="52" t="s">
        <v>111</v>
      </c>
    </row>
    <row r="68" spans="1:12" ht="38.25" x14ac:dyDescent="0.2">
      <c r="A68" s="64" t="s">
        <v>1459</v>
      </c>
      <c r="B68" s="156" t="s">
        <v>111</v>
      </c>
      <c r="C68" s="156" t="s">
        <v>112</v>
      </c>
      <c r="D68" s="103" t="s">
        <v>1460</v>
      </c>
      <c r="E68" s="169" t="s">
        <v>1461</v>
      </c>
      <c r="F68" s="156" t="s">
        <v>64</v>
      </c>
      <c r="G68" s="156" t="s">
        <v>540</v>
      </c>
      <c r="H68" s="64"/>
      <c r="J68" s="159" t="s">
        <v>541</v>
      </c>
      <c r="K68" s="159" t="s">
        <v>64</v>
      </c>
      <c r="L68" s="52" t="s">
        <v>111</v>
      </c>
    </row>
    <row r="69" spans="1:12" ht="25.5" x14ac:dyDescent="0.2">
      <c r="A69" s="64" t="s">
        <v>51</v>
      </c>
      <c r="B69" s="156" t="s">
        <v>111</v>
      </c>
      <c r="C69" s="156" t="s">
        <v>61</v>
      </c>
      <c r="D69" s="167" t="s">
        <v>2982</v>
      </c>
      <c r="E69" s="156" t="s">
        <v>2983</v>
      </c>
      <c r="F69" s="156" t="s">
        <v>64</v>
      </c>
      <c r="G69" s="156" t="s">
        <v>65</v>
      </c>
      <c r="H69" s="161" t="s">
        <v>2984</v>
      </c>
      <c r="I69" s="159">
        <v>14</v>
      </c>
      <c r="J69" s="159" t="s">
        <v>2985</v>
      </c>
      <c r="K69" s="159" t="s">
        <v>64</v>
      </c>
      <c r="L69" s="52" t="s">
        <v>2986</v>
      </c>
    </row>
    <row r="70" spans="1:12" ht="76.5" x14ac:dyDescent="0.2">
      <c r="A70" s="64" t="s">
        <v>51</v>
      </c>
      <c r="B70" s="156" t="s">
        <v>111</v>
      </c>
      <c r="C70" s="156" t="s">
        <v>61</v>
      </c>
      <c r="D70" s="167" t="s">
        <v>2987</v>
      </c>
      <c r="E70" s="156" t="s">
        <v>2988</v>
      </c>
      <c r="F70" s="156" t="s">
        <v>64</v>
      </c>
      <c r="G70" s="156" t="s">
        <v>63</v>
      </c>
      <c r="H70" s="161"/>
      <c r="I70" s="159"/>
      <c r="J70" s="159"/>
      <c r="K70" s="159"/>
      <c r="L70" s="52"/>
    </row>
    <row r="71" spans="1:12" ht="25.5" x14ac:dyDescent="0.2">
      <c r="A71" s="64" t="s">
        <v>51</v>
      </c>
      <c r="B71" s="156" t="s">
        <v>111</v>
      </c>
      <c r="C71" s="156" t="s">
        <v>61</v>
      </c>
      <c r="D71" s="167" t="s">
        <v>2989</v>
      </c>
      <c r="E71" s="156" t="s">
        <v>2983</v>
      </c>
      <c r="F71" s="156" t="s">
        <v>64</v>
      </c>
      <c r="G71" s="156" t="s">
        <v>65</v>
      </c>
      <c r="H71" s="161" t="s">
        <v>2990</v>
      </c>
      <c r="I71" s="159">
        <v>11</v>
      </c>
      <c r="J71" s="159" t="s">
        <v>2985</v>
      </c>
      <c r="K71" s="159" t="s">
        <v>64</v>
      </c>
      <c r="L71" s="52" t="s">
        <v>2986</v>
      </c>
    </row>
    <row r="72" spans="1:12" ht="25.5" x14ac:dyDescent="0.2">
      <c r="A72" s="64" t="s">
        <v>51</v>
      </c>
      <c r="B72" s="156" t="s">
        <v>111</v>
      </c>
      <c r="C72" s="156" t="s">
        <v>61</v>
      </c>
      <c r="D72" s="167" t="s">
        <v>2991</v>
      </c>
      <c r="E72" s="156" t="s">
        <v>2983</v>
      </c>
      <c r="F72" s="156" t="s">
        <v>64</v>
      </c>
      <c r="G72" s="156" t="s">
        <v>65</v>
      </c>
      <c r="H72" s="161" t="s">
        <v>2991</v>
      </c>
      <c r="I72" s="159">
        <v>0</v>
      </c>
      <c r="J72" s="159" t="s">
        <v>2985</v>
      </c>
      <c r="K72" s="159" t="s">
        <v>64</v>
      </c>
      <c r="L72" s="52" t="s">
        <v>2986</v>
      </c>
    </row>
    <row r="73" spans="1:12" ht="25.5" x14ac:dyDescent="0.2">
      <c r="A73" s="64" t="s">
        <v>52</v>
      </c>
      <c r="B73" s="156" t="s">
        <v>111</v>
      </c>
      <c r="C73" s="156" t="s">
        <v>61</v>
      </c>
      <c r="D73" s="167" t="s">
        <v>2992</v>
      </c>
      <c r="E73" s="156" t="s">
        <v>2983</v>
      </c>
      <c r="F73" s="156" t="s">
        <v>64</v>
      </c>
      <c r="G73" s="156" t="s">
        <v>65</v>
      </c>
      <c r="H73" s="161" t="s">
        <v>2993</v>
      </c>
      <c r="I73" s="159">
        <v>3</v>
      </c>
      <c r="J73" s="159" t="s">
        <v>2985</v>
      </c>
      <c r="K73" s="159" t="s">
        <v>64</v>
      </c>
      <c r="L73" s="52" t="s">
        <v>2986</v>
      </c>
    </row>
    <row r="74" spans="1:12" ht="25.5" x14ac:dyDescent="0.2">
      <c r="A74" s="64" t="s">
        <v>2994</v>
      </c>
      <c r="B74" s="156" t="s">
        <v>111</v>
      </c>
      <c r="C74" s="156" t="s">
        <v>61</v>
      </c>
      <c r="D74" s="167" t="s">
        <v>2995</v>
      </c>
      <c r="E74" s="156" t="s">
        <v>2983</v>
      </c>
      <c r="F74" s="156" t="s">
        <v>64</v>
      </c>
      <c r="G74" s="156" t="s">
        <v>65</v>
      </c>
      <c r="H74" s="161" t="s">
        <v>2996</v>
      </c>
      <c r="I74" s="159">
        <v>3</v>
      </c>
      <c r="J74" s="159" t="s">
        <v>2985</v>
      </c>
      <c r="K74" s="159" t="s">
        <v>64</v>
      </c>
      <c r="L74" s="52" t="s">
        <v>2986</v>
      </c>
    </row>
    <row r="75" spans="1:12" ht="51" x14ac:dyDescent="0.2">
      <c r="A75" s="64" t="s">
        <v>53</v>
      </c>
      <c r="B75" s="156" t="s">
        <v>111</v>
      </c>
      <c r="C75" s="156" t="s">
        <v>61</v>
      </c>
      <c r="D75" s="167" t="s">
        <v>2997</v>
      </c>
      <c r="E75" s="156" t="s">
        <v>2998</v>
      </c>
      <c r="F75" s="156" t="s">
        <v>64</v>
      </c>
      <c r="G75" s="156" t="s">
        <v>63</v>
      </c>
      <c r="H75" s="161"/>
      <c r="I75" s="159"/>
      <c r="J75" s="159"/>
      <c r="K75" s="159"/>
      <c r="L75" s="52"/>
    </row>
    <row r="76" spans="1:12" ht="38.25" x14ac:dyDescent="0.2">
      <c r="A76" s="64" t="s">
        <v>53</v>
      </c>
      <c r="B76" s="156" t="s">
        <v>111</v>
      </c>
      <c r="C76" s="156" t="s">
        <v>61</v>
      </c>
      <c r="D76" s="167" t="s">
        <v>2999</v>
      </c>
      <c r="E76" s="156" t="s">
        <v>3000</v>
      </c>
      <c r="F76" s="156" t="s">
        <v>64</v>
      </c>
      <c r="G76" s="156" t="s">
        <v>63</v>
      </c>
      <c r="H76" s="161"/>
      <c r="I76" s="159"/>
      <c r="J76" s="159"/>
      <c r="K76" s="159"/>
      <c r="L76" s="52"/>
    </row>
    <row r="77" spans="1:12" ht="51" x14ac:dyDescent="0.2">
      <c r="A77" s="64" t="s">
        <v>53</v>
      </c>
      <c r="B77" s="156" t="s">
        <v>111</v>
      </c>
      <c r="C77" s="156" t="s">
        <v>61</v>
      </c>
      <c r="D77" s="167" t="s">
        <v>3001</v>
      </c>
      <c r="E77" s="156" t="s">
        <v>3002</v>
      </c>
      <c r="F77" s="156" t="s">
        <v>64</v>
      </c>
      <c r="G77" s="156" t="s">
        <v>63</v>
      </c>
      <c r="H77" s="161"/>
      <c r="I77" s="159"/>
      <c r="J77" s="159"/>
      <c r="K77" s="159"/>
      <c r="L77" s="52"/>
    </row>
    <row r="78" spans="1:12" ht="38.25" x14ac:dyDescent="0.2">
      <c r="A78" s="64" t="s">
        <v>53</v>
      </c>
      <c r="B78" s="156" t="s">
        <v>111</v>
      </c>
      <c r="C78" s="156" t="s">
        <v>61</v>
      </c>
      <c r="D78" s="167" t="s">
        <v>3003</v>
      </c>
      <c r="E78" s="156" t="s">
        <v>3004</v>
      </c>
      <c r="F78" s="156" t="s">
        <v>64</v>
      </c>
      <c r="G78" s="156" t="s">
        <v>63</v>
      </c>
      <c r="H78" s="161"/>
      <c r="I78" s="159"/>
      <c r="J78" s="159"/>
      <c r="K78" s="159"/>
      <c r="L78" s="52"/>
    </row>
    <row r="79" spans="1:12" ht="38.25" x14ac:dyDescent="0.2">
      <c r="A79" s="64" t="s">
        <v>53</v>
      </c>
      <c r="B79" s="156" t="s">
        <v>111</v>
      </c>
      <c r="C79" s="156" t="s">
        <v>61</v>
      </c>
      <c r="D79" s="167" t="s">
        <v>3005</v>
      </c>
      <c r="E79" s="156" t="s">
        <v>3006</v>
      </c>
      <c r="F79" s="156" t="s">
        <v>64</v>
      </c>
      <c r="G79" s="156" t="s">
        <v>63</v>
      </c>
      <c r="H79" s="161"/>
      <c r="I79" s="159"/>
      <c r="J79" s="159"/>
      <c r="K79" s="159"/>
      <c r="L79" s="52"/>
    </row>
    <row r="80" spans="1:12" ht="25.5" x14ac:dyDescent="0.2">
      <c r="A80" s="64" t="s">
        <v>53</v>
      </c>
      <c r="B80" s="156" t="s">
        <v>111</v>
      </c>
      <c r="C80" s="156" t="s">
        <v>61</v>
      </c>
      <c r="D80" s="167" t="s">
        <v>3007</v>
      </c>
      <c r="E80" s="156" t="s">
        <v>2983</v>
      </c>
      <c r="F80" s="156" t="s">
        <v>64</v>
      </c>
      <c r="G80" s="156" t="s">
        <v>65</v>
      </c>
      <c r="H80" s="161" t="s">
        <v>3008</v>
      </c>
      <c r="I80" s="159">
        <v>1</v>
      </c>
      <c r="J80" s="159" t="s">
        <v>2985</v>
      </c>
      <c r="K80" s="159" t="s">
        <v>64</v>
      </c>
      <c r="L80" s="52" t="s">
        <v>2986</v>
      </c>
    </row>
    <row r="81" spans="1:12" x14ac:dyDescent="0.2">
      <c r="A81" s="155" t="s">
        <v>537</v>
      </c>
      <c r="B81" s="154"/>
      <c r="C81" s="155" t="s">
        <v>105</v>
      </c>
      <c r="D81" s="176">
        <v>44204</v>
      </c>
      <c r="E81" s="157">
        <v>137</v>
      </c>
      <c r="F81" s="155" t="s">
        <v>62</v>
      </c>
      <c r="G81" s="155" t="s">
        <v>65</v>
      </c>
      <c r="H81" s="177">
        <v>44206</v>
      </c>
      <c r="I81" s="112">
        <v>2</v>
      </c>
      <c r="J81" s="112" t="s">
        <v>3016</v>
      </c>
      <c r="K81" s="112" t="s">
        <v>64</v>
      </c>
      <c r="L81" s="110" t="s">
        <v>541</v>
      </c>
    </row>
    <row r="82" spans="1:12" x14ac:dyDescent="0.2">
      <c r="A82" s="155" t="s">
        <v>537</v>
      </c>
      <c r="C82" s="155" t="s">
        <v>105</v>
      </c>
      <c r="D82" s="176">
        <v>44235</v>
      </c>
      <c r="E82" s="157">
        <v>137</v>
      </c>
      <c r="F82" s="155" t="s">
        <v>62</v>
      </c>
      <c r="G82" s="155" t="s">
        <v>65</v>
      </c>
      <c r="H82" s="177">
        <v>44235</v>
      </c>
      <c r="I82" s="112">
        <v>0</v>
      </c>
      <c r="J82" s="112" t="s">
        <v>3016</v>
      </c>
      <c r="K82" s="112" t="s">
        <v>64</v>
      </c>
      <c r="L82" s="110" t="s">
        <v>541</v>
      </c>
    </row>
    <row r="83" spans="1:12" x14ac:dyDescent="0.2">
      <c r="A83" s="155" t="s">
        <v>537</v>
      </c>
      <c r="C83" s="155" t="s">
        <v>105</v>
      </c>
      <c r="D83" s="176">
        <v>44235</v>
      </c>
      <c r="E83" s="157">
        <v>137</v>
      </c>
      <c r="F83" s="155" t="s">
        <v>62</v>
      </c>
      <c r="G83" s="155" t="s">
        <v>65</v>
      </c>
      <c r="H83" s="177">
        <v>44235</v>
      </c>
      <c r="I83" s="112">
        <v>0</v>
      </c>
      <c r="J83" s="112" t="s">
        <v>3016</v>
      </c>
      <c r="K83" s="112" t="s">
        <v>64</v>
      </c>
      <c r="L83" s="110" t="s">
        <v>541</v>
      </c>
    </row>
    <row r="84" spans="1:12" x14ac:dyDescent="0.2">
      <c r="A84" s="155" t="s">
        <v>537</v>
      </c>
      <c r="C84" s="155" t="s">
        <v>105</v>
      </c>
      <c r="D84" s="176">
        <v>44235</v>
      </c>
      <c r="E84" s="157">
        <v>137</v>
      </c>
      <c r="F84" s="155" t="s">
        <v>62</v>
      </c>
      <c r="G84" s="155" t="s">
        <v>65</v>
      </c>
      <c r="H84" s="177">
        <v>44235</v>
      </c>
      <c r="I84" s="112">
        <v>0</v>
      </c>
      <c r="J84" s="112" t="s">
        <v>3016</v>
      </c>
      <c r="K84" s="112" t="s">
        <v>64</v>
      </c>
      <c r="L84" s="110" t="s">
        <v>541</v>
      </c>
    </row>
    <row r="85" spans="1:12" x14ac:dyDescent="0.2">
      <c r="A85" s="155" t="s">
        <v>537</v>
      </c>
      <c r="C85" s="155" t="s">
        <v>105</v>
      </c>
      <c r="D85" s="176">
        <v>44235</v>
      </c>
      <c r="E85" s="157">
        <v>137</v>
      </c>
      <c r="F85" s="155" t="s">
        <v>62</v>
      </c>
      <c r="G85" s="155" t="s">
        <v>65</v>
      </c>
      <c r="H85" s="177">
        <v>44235</v>
      </c>
      <c r="I85" s="112">
        <v>0</v>
      </c>
      <c r="J85" s="112" t="s">
        <v>3016</v>
      </c>
      <c r="K85" s="112" t="s">
        <v>64</v>
      </c>
      <c r="L85" s="110" t="s">
        <v>541</v>
      </c>
    </row>
    <row r="86" spans="1:12" x14ac:dyDescent="0.2">
      <c r="A86" s="155" t="s">
        <v>537</v>
      </c>
      <c r="C86" s="155" t="s">
        <v>105</v>
      </c>
      <c r="D86" s="176">
        <v>44235</v>
      </c>
      <c r="E86" s="157">
        <v>137</v>
      </c>
      <c r="F86" s="155" t="s">
        <v>62</v>
      </c>
      <c r="G86" s="155" t="s">
        <v>65</v>
      </c>
      <c r="H86" s="177">
        <v>44235</v>
      </c>
      <c r="I86" s="112">
        <v>0</v>
      </c>
      <c r="J86" s="112" t="s">
        <v>3016</v>
      </c>
      <c r="K86" s="112" t="s">
        <v>64</v>
      </c>
      <c r="L86" s="110" t="s">
        <v>541</v>
      </c>
    </row>
    <row r="87" spans="1:12" x14ac:dyDescent="0.2">
      <c r="A87" s="155" t="s">
        <v>537</v>
      </c>
      <c r="C87" s="155" t="s">
        <v>105</v>
      </c>
      <c r="D87" s="176">
        <v>44235</v>
      </c>
      <c r="E87" s="157">
        <v>137</v>
      </c>
      <c r="F87" s="155" t="s">
        <v>62</v>
      </c>
      <c r="G87" s="155" t="s">
        <v>65</v>
      </c>
      <c r="H87" s="177">
        <v>44235</v>
      </c>
      <c r="I87" s="112">
        <v>0</v>
      </c>
      <c r="J87" s="112" t="s">
        <v>3016</v>
      </c>
      <c r="K87" s="112" t="s">
        <v>64</v>
      </c>
      <c r="L87" s="110" t="s">
        <v>541</v>
      </c>
    </row>
    <row r="88" spans="1:12" x14ac:dyDescent="0.2">
      <c r="A88" s="155" t="s">
        <v>537</v>
      </c>
      <c r="C88" s="155" t="s">
        <v>105</v>
      </c>
      <c r="D88" s="176">
        <v>44235</v>
      </c>
      <c r="E88" s="157">
        <v>137</v>
      </c>
      <c r="F88" s="155" t="s">
        <v>62</v>
      </c>
      <c r="G88" s="155" t="s">
        <v>65</v>
      </c>
      <c r="H88" s="177">
        <v>44235</v>
      </c>
      <c r="I88" s="112">
        <v>0</v>
      </c>
      <c r="J88" s="112" t="s">
        <v>3016</v>
      </c>
      <c r="K88" s="112" t="s">
        <v>64</v>
      </c>
      <c r="L88" s="110" t="s">
        <v>541</v>
      </c>
    </row>
    <row r="89" spans="1:12" x14ac:dyDescent="0.2">
      <c r="A89" s="155" t="s">
        <v>537</v>
      </c>
      <c r="C89" s="155" t="s">
        <v>105</v>
      </c>
      <c r="D89" s="176">
        <v>44230</v>
      </c>
      <c r="E89" s="157">
        <v>137</v>
      </c>
      <c r="F89" s="155" t="s">
        <v>62</v>
      </c>
      <c r="G89" s="155" t="s">
        <v>65</v>
      </c>
      <c r="H89" s="177">
        <v>44232</v>
      </c>
      <c r="I89" s="112">
        <v>1</v>
      </c>
      <c r="J89" s="112" t="s">
        <v>3016</v>
      </c>
      <c r="K89" s="112" t="s">
        <v>64</v>
      </c>
      <c r="L89" s="110" t="s">
        <v>541</v>
      </c>
    </row>
    <row r="90" spans="1:12" x14ac:dyDescent="0.2">
      <c r="A90" s="155" t="s">
        <v>537</v>
      </c>
      <c r="C90" s="155" t="s">
        <v>105</v>
      </c>
      <c r="D90" s="176">
        <v>44250</v>
      </c>
      <c r="E90" s="157">
        <v>137</v>
      </c>
      <c r="F90" s="155" t="s">
        <v>62</v>
      </c>
      <c r="G90" s="155" t="s">
        <v>65</v>
      </c>
      <c r="H90" s="177">
        <v>44252</v>
      </c>
      <c r="I90" s="112">
        <v>2</v>
      </c>
      <c r="J90" s="112" t="s">
        <v>3016</v>
      </c>
      <c r="K90" s="112" t="s">
        <v>64</v>
      </c>
      <c r="L90" s="110" t="s">
        <v>541</v>
      </c>
    </row>
    <row r="91" spans="1:12" x14ac:dyDescent="0.2">
      <c r="A91" s="155" t="s">
        <v>537</v>
      </c>
      <c r="C91" s="155" t="s">
        <v>105</v>
      </c>
      <c r="D91" s="176">
        <v>44259</v>
      </c>
      <c r="E91" s="157">
        <v>137</v>
      </c>
      <c r="F91" s="155" t="s">
        <v>62</v>
      </c>
      <c r="G91" s="155" t="s">
        <v>65</v>
      </c>
      <c r="H91" s="177">
        <v>44259</v>
      </c>
      <c r="I91" s="112">
        <v>0</v>
      </c>
      <c r="J91" s="112" t="s">
        <v>3016</v>
      </c>
      <c r="K91" s="112" t="s">
        <v>64</v>
      </c>
      <c r="L91" s="110" t="s">
        <v>541</v>
      </c>
    </row>
    <row r="92" spans="1:12" x14ac:dyDescent="0.2">
      <c r="A92" s="155" t="s">
        <v>537</v>
      </c>
      <c r="C92" s="155" t="s">
        <v>105</v>
      </c>
      <c r="D92" s="176">
        <v>44271</v>
      </c>
      <c r="E92" s="157">
        <v>137</v>
      </c>
      <c r="F92" s="155" t="s">
        <v>62</v>
      </c>
      <c r="G92" s="155" t="s">
        <v>65</v>
      </c>
      <c r="H92" s="177">
        <v>44271</v>
      </c>
      <c r="I92" s="112">
        <v>0</v>
      </c>
      <c r="J92" s="112" t="s">
        <v>3016</v>
      </c>
      <c r="K92" s="112" t="s">
        <v>64</v>
      </c>
      <c r="L92" s="110" t="s">
        <v>541</v>
      </c>
    </row>
    <row r="93" spans="1:12" x14ac:dyDescent="0.2">
      <c r="A93" s="155" t="s">
        <v>537</v>
      </c>
      <c r="C93" s="155" t="s">
        <v>105</v>
      </c>
      <c r="D93" s="176">
        <v>44272</v>
      </c>
      <c r="E93" s="157">
        <v>137</v>
      </c>
      <c r="F93" s="155" t="s">
        <v>62</v>
      </c>
      <c r="G93" s="155" t="s">
        <v>65</v>
      </c>
      <c r="H93" s="177">
        <v>44271</v>
      </c>
      <c r="I93" s="112">
        <v>0</v>
      </c>
      <c r="J93" s="112" t="s">
        <v>3016</v>
      </c>
      <c r="K93" s="112" t="s">
        <v>64</v>
      </c>
      <c r="L93" s="110" t="s">
        <v>541</v>
      </c>
    </row>
    <row r="94" spans="1:12" x14ac:dyDescent="0.2">
      <c r="A94" s="172" t="s">
        <v>3017</v>
      </c>
      <c r="C94" s="172" t="s">
        <v>105</v>
      </c>
      <c r="D94" s="178">
        <v>44221</v>
      </c>
      <c r="E94" s="157">
        <v>137</v>
      </c>
      <c r="F94" s="172" t="s">
        <v>62</v>
      </c>
      <c r="G94" s="172" t="s">
        <v>3018</v>
      </c>
      <c r="H94" s="179">
        <v>44221</v>
      </c>
      <c r="I94" s="54">
        <v>0</v>
      </c>
      <c r="J94" s="54" t="s">
        <v>3016</v>
      </c>
      <c r="K94" s="54" t="s">
        <v>62</v>
      </c>
      <c r="L94" s="54" t="s">
        <v>3019</v>
      </c>
    </row>
    <row r="95" spans="1:12" x14ac:dyDescent="0.2">
      <c r="A95" s="172" t="s">
        <v>3017</v>
      </c>
      <c r="C95" s="172" t="s">
        <v>105</v>
      </c>
      <c r="D95" s="178">
        <v>44221</v>
      </c>
      <c r="E95" s="157">
        <v>137</v>
      </c>
      <c r="F95" s="172" t="s">
        <v>62</v>
      </c>
      <c r="G95" s="172"/>
      <c r="H95" s="172" t="s">
        <v>3020</v>
      </c>
    </row>
    <row r="96" spans="1:12" x14ac:dyDescent="0.2">
      <c r="A96" s="172" t="s">
        <v>3017</v>
      </c>
      <c r="C96" s="172" t="s">
        <v>105</v>
      </c>
      <c r="D96" s="178">
        <v>44218</v>
      </c>
      <c r="E96" s="157">
        <v>137</v>
      </c>
      <c r="F96" s="172" t="s">
        <v>62</v>
      </c>
      <c r="G96" s="172" t="s">
        <v>3018</v>
      </c>
      <c r="H96" s="179">
        <v>44221</v>
      </c>
      <c r="I96" s="54">
        <v>1</v>
      </c>
      <c r="J96" s="104">
        <v>135</v>
      </c>
      <c r="K96" s="54" t="s">
        <v>62</v>
      </c>
      <c r="L96" s="54" t="s">
        <v>3019</v>
      </c>
    </row>
    <row r="97" spans="1:12" x14ac:dyDescent="0.2">
      <c r="A97" s="172" t="s">
        <v>3017</v>
      </c>
      <c r="C97" s="172" t="s">
        <v>105</v>
      </c>
      <c r="D97" s="178">
        <v>44218</v>
      </c>
      <c r="E97" s="157">
        <v>137</v>
      </c>
      <c r="F97" s="172" t="s">
        <v>62</v>
      </c>
      <c r="G97" s="172" t="s">
        <v>3018</v>
      </c>
      <c r="H97" s="179">
        <v>44221</v>
      </c>
      <c r="I97" s="54">
        <v>1</v>
      </c>
      <c r="J97" s="104">
        <v>135</v>
      </c>
      <c r="K97" s="54" t="s">
        <v>62</v>
      </c>
      <c r="L97" s="54" t="s">
        <v>3019</v>
      </c>
    </row>
    <row r="98" spans="1:12" x14ac:dyDescent="0.2">
      <c r="A98" s="155" t="s">
        <v>537</v>
      </c>
      <c r="C98" s="155" t="s">
        <v>105</v>
      </c>
      <c r="D98" s="176">
        <v>44273</v>
      </c>
      <c r="E98" s="157">
        <v>137</v>
      </c>
      <c r="F98" s="155" t="s">
        <v>62</v>
      </c>
      <c r="G98" s="155" t="s">
        <v>65</v>
      </c>
      <c r="H98" s="177">
        <v>44271</v>
      </c>
      <c r="I98" s="112">
        <v>0</v>
      </c>
      <c r="J98" s="112" t="s">
        <v>3016</v>
      </c>
      <c r="K98" s="112" t="s">
        <v>64</v>
      </c>
      <c r="L98" s="110" t="s">
        <v>541</v>
      </c>
    </row>
    <row r="99" spans="1:12" x14ac:dyDescent="0.2">
      <c r="A99" s="154" t="s">
        <v>537</v>
      </c>
      <c r="B99" s="154" t="s">
        <v>3021</v>
      </c>
      <c r="C99" s="154" t="s">
        <v>117</v>
      </c>
      <c r="D99" s="105">
        <v>44201</v>
      </c>
      <c r="E99" s="157">
        <v>137</v>
      </c>
      <c r="F99" s="154" t="s">
        <v>62</v>
      </c>
      <c r="G99" s="160" t="s">
        <v>65</v>
      </c>
      <c r="H99" s="150">
        <v>44201</v>
      </c>
      <c r="I99" s="107">
        <f>(H99-D99)</f>
        <v>0</v>
      </c>
      <c r="J99" s="106" t="s">
        <v>3016</v>
      </c>
      <c r="K99" s="73" t="s">
        <v>62</v>
      </c>
      <c r="L99" s="73" t="s">
        <v>3019</v>
      </c>
    </row>
    <row r="100" spans="1:12" x14ac:dyDescent="0.2">
      <c r="A100" s="154" t="s">
        <v>537</v>
      </c>
      <c r="B100" s="154" t="s">
        <v>3022</v>
      </c>
      <c r="C100" s="154" t="s">
        <v>117</v>
      </c>
      <c r="D100" s="105">
        <v>44204</v>
      </c>
      <c r="E100" s="157">
        <v>137</v>
      </c>
      <c r="F100" s="154" t="s">
        <v>62</v>
      </c>
      <c r="G100" s="160" t="s">
        <v>65</v>
      </c>
      <c r="H100" s="150">
        <v>44204</v>
      </c>
      <c r="I100" s="107">
        <f>(H100-D100)</f>
        <v>0</v>
      </c>
      <c r="J100" s="106" t="s">
        <v>3016</v>
      </c>
      <c r="K100" s="73" t="s">
        <v>62</v>
      </c>
      <c r="L100" s="73" t="s">
        <v>3019</v>
      </c>
    </row>
    <row r="101" spans="1:12" ht="25.5" x14ac:dyDescent="0.2">
      <c r="A101" s="154" t="s">
        <v>537</v>
      </c>
      <c r="B101" s="154" t="s">
        <v>3023</v>
      </c>
      <c r="C101" s="154" t="s">
        <v>117</v>
      </c>
      <c r="D101" s="105">
        <v>44217</v>
      </c>
      <c r="E101" s="157">
        <v>137</v>
      </c>
      <c r="F101" s="154" t="s">
        <v>62</v>
      </c>
      <c r="G101" s="160" t="s">
        <v>65</v>
      </c>
      <c r="H101" s="150">
        <v>44217</v>
      </c>
      <c r="I101" s="107">
        <f>(H101-D101)</f>
        <v>0</v>
      </c>
      <c r="J101" s="106" t="s">
        <v>3016</v>
      </c>
      <c r="K101" s="73" t="s">
        <v>62</v>
      </c>
      <c r="L101" s="73" t="s">
        <v>3019</v>
      </c>
    </row>
    <row r="102" spans="1:12" ht="25.5" x14ac:dyDescent="0.2">
      <c r="A102" s="154" t="s">
        <v>537</v>
      </c>
      <c r="B102" s="154" t="s">
        <v>3024</v>
      </c>
      <c r="C102" s="154" t="s">
        <v>117</v>
      </c>
      <c r="D102" s="105">
        <v>44221</v>
      </c>
      <c r="E102" s="157">
        <v>137</v>
      </c>
      <c r="F102" s="154" t="s">
        <v>897</v>
      </c>
      <c r="G102" s="160" t="s">
        <v>65</v>
      </c>
      <c r="H102" s="150">
        <v>44223</v>
      </c>
      <c r="I102" s="107">
        <f>(H102-D102)</f>
        <v>2</v>
      </c>
      <c r="J102" s="106" t="s">
        <v>3016</v>
      </c>
      <c r="K102" s="73" t="s">
        <v>62</v>
      </c>
      <c r="L102" s="73" t="s">
        <v>3019</v>
      </c>
    </row>
    <row r="103" spans="1:12" x14ac:dyDescent="0.2">
      <c r="A103" s="64" t="s">
        <v>537</v>
      </c>
      <c r="B103" s="180" t="s">
        <v>3025</v>
      </c>
      <c r="C103" s="64" t="s">
        <v>117</v>
      </c>
      <c r="D103" s="181" t="s">
        <v>3026</v>
      </c>
      <c r="E103" s="157">
        <v>137</v>
      </c>
      <c r="F103" s="180" t="s">
        <v>62</v>
      </c>
      <c r="G103" s="64" t="s">
        <v>65</v>
      </c>
      <c r="H103" s="180" t="s">
        <v>3026</v>
      </c>
      <c r="I103" s="52">
        <v>0</v>
      </c>
      <c r="J103" s="52">
        <v>60</v>
      </c>
      <c r="K103" s="52" t="s">
        <v>64</v>
      </c>
      <c r="L103" s="52" t="s">
        <v>541</v>
      </c>
    </row>
    <row r="104" spans="1:12" x14ac:dyDescent="0.2">
      <c r="A104" s="64" t="s">
        <v>537</v>
      </c>
      <c r="B104" s="180" t="s">
        <v>3027</v>
      </c>
      <c r="C104" s="64" t="s">
        <v>117</v>
      </c>
      <c r="D104" s="181" t="s">
        <v>3028</v>
      </c>
      <c r="E104" s="157">
        <v>137</v>
      </c>
      <c r="F104" s="180" t="s">
        <v>62</v>
      </c>
      <c r="G104" s="64" t="s">
        <v>65</v>
      </c>
      <c r="H104" s="180" t="s">
        <v>3028</v>
      </c>
      <c r="I104" s="52">
        <v>0</v>
      </c>
      <c r="J104" s="52">
        <v>60</v>
      </c>
      <c r="K104" s="52" t="s">
        <v>64</v>
      </c>
      <c r="L104" s="52" t="s">
        <v>541</v>
      </c>
    </row>
    <row r="105" spans="1:12" x14ac:dyDescent="0.2">
      <c r="A105" s="64" t="s">
        <v>537</v>
      </c>
      <c r="B105" s="180" t="s">
        <v>3029</v>
      </c>
      <c r="C105" s="64" t="s">
        <v>117</v>
      </c>
      <c r="D105" s="181" t="s">
        <v>3030</v>
      </c>
      <c r="E105" s="157">
        <v>137</v>
      </c>
      <c r="F105" s="180" t="s">
        <v>62</v>
      </c>
      <c r="G105" s="64" t="s">
        <v>65</v>
      </c>
      <c r="H105" s="180" t="s">
        <v>3031</v>
      </c>
      <c r="I105" s="52">
        <v>5</v>
      </c>
      <c r="J105" s="52">
        <v>60</v>
      </c>
      <c r="K105" s="52" t="s">
        <v>64</v>
      </c>
      <c r="L105" s="52" t="s">
        <v>541</v>
      </c>
    </row>
    <row r="106" spans="1:12" x14ac:dyDescent="0.2">
      <c r="A106" s="64" t="s">
        <v>537</v>
      </c>
      <c r="B106" s="180" t="s">
        <v>3032</v>
      </c>
      <c r="C106" s="64" t="s">
        <v>117</v>
      </c>
      <c r="D106" s="181" t="s">
        <v>3031</v>
      </c>
      <c r="E106" s="157">
        <v>137</v>
      </c>
      <c r="F106" s="180" t="s">
        <v>62</v>
      </c>
      <c r="G106" s="64" t="s">
        <v>65</v>
      </c>
      <c r="H106" s="180" t="s">
        <v>3033</v>
      </c>
      <c r="I106" s="52">
        <v>1</v>
      </c>
      <c r="J106" s="52">
        <v>60</v>
      </c>
      <c r="K106" s="52" t="s">
        <v>64</v>
      </c>
      <c r="L106" s="52" t="s">
        <v>541</v>
      </c>
    </row>
    <row r="107" spans="1:12" x14ac:dyDescent="0.2">
      <c r="A107" s="64" t="s">
        <v>537</v>
      </c>
      <c r="B107" s="180" t="s">
        <v>3034</v>
      </c>
      <c r="C107" s="64" t="s">
        <v>117</v>
      </c>
      <c r="D107" s="181" t="s">
        <v>3035</v>
      </c>
      <c r="E107" s="157">
        <v>137</v>
      </c>
      <c r="F107" s="180" t="s">
        <v>62</v>
      </c>
      <c r="G107" s="64" t="s">
        <v>65</v>
      </c>
      <c r="H107" s="180" t="s">
        <v>3035</v>
      </c>
      <c r="I107" s="52">
        <v>1</v>
      </c>
      <c r="J107" s="52">
        <v>60</v>
      </c>
      <c r="K107" s="52" t="s">
        <v>64</v>
      </c>
      <c r="L107" s="52" t="s">
        <v>541</v>
      </c>
    </row>
    <row r="108" spans="1:12" x14ac:dyDescent="0.2">
      <c r="A108" s="64" t="s">
        <v>537</v>
      </c>
      <c r="B108" s="180" t="s">
        <v>3036</v>
      </c>
      <c r="C108" s="64" t="s">
        <v>117</v>
      </c>
      <c r="D108" s="181" t="s">
        <v>3035</v>
      </c>
      <c r="E108" s="157">
        <v>137</v>
      </c>
      <c r="F108" s="180" t="s">
        <v>62</v>
      </c>
      <c r="G108" s="64" t="s">
        <v>65</v>
      </c>
      <c r="H108" s="180" t="s">
        <v>3035</v>
      </c>
      <c r="I108" s="52">
        <v>0</v>
      </c>
      <c r="J108" s="52">
        <v>60</v>
      </c>
      <c r="K108" s="52" t="s">
        <v>64</v>
      </c>
      <c r="L108" s="52" t="s">
        <v>541</v>
      </c>
    </row>
    <row r="109" spans="1:12" x14ac:dyDescent="0.2">
      <c r="A109" s="64" t="s">
        <v>537</v>
      </c>
      <c r="B109" s="180" t="s">
        <v>3037</v>
      </c>
      <c r="C109" s="64" t="s">
        <v>117</v>
      </c>
      <c r="D109" s="181" t="s">
        <v>3038</v>
      </c>
      <c r="E109" s="157">
        <v>137</v>
      </c>
      <c r="F109" s="180" t="s">
        <v>62</v>
      </c>
      <c r="G109" s="64" t="s">
        <v>65</v>
      </c>
      <c r="H109" s="180" t="s">
        <v>3038</v>
      </c>
      <c r="I109" s="52">
        <v>0</v>
      </c>
      <c r="J109" s="52">
        <v>60</v>
      </c>
      <c r="K109" s="52" t="s">
        <v>64</v>
      </c>
      <c r="L109" s="52" t="s">
        <v>541</v>
      </c>
    </row>
    <row r="110" spans="1:12" x14ac:dyDescent="0.2">
      <c r="A110" s="64" t="s">
        <v>537</v>
      </c>
      <c r="B110" s="180" t="s">
        <v>3039</v>
      </c>
      <c r="C110" s="64" t="s">
        <v>117</v>
      </c>
      <c r="D110" s="181" t="s">
        <v>3040</v>
      </c>
      <c r="E110" s="157">
        <v>137</v>
      </c>
      <c r="F110" s="180" t="s">
        <v>62</v>
      </c>
      <c r="G110" s="64" t="s">
        <v>65</v>
      </c>
      <c r="H110" s="180" t="s">
        <v>3040</v>
      </c>
      <c r="I110" s="52">
        <v>0</v>
      </c>
      <c r="J110" s="52">
        <v>60</v>
      </c>
      <c r="K110" s="52" t="s">
        <v>64</v>
      </c>
      <c r="L110" s="52" t="s">
        <v>541</v>
      </c>
    </row>
    <row r="111" spans="1:12" x14ac:dyDescent="0.2">
      <c r="A111" s="64" t="s">
        <v>537</v>
      </c>
      <c r="B111" s="180" t="s">
        <v>3041</v>
      </c>
      <c r="C111" s="64" t="s">
        <v>117</v>
      </c>
      <c r="D111" s="181" t="s">
        <v>1470</v>
      </c>
      <c r="E111" s="157">
        <v>137</v>
      </c>
      <c r="F111" s="180" t="s">
        <v>62</v>
      </c>
      <c r="G111" s="64" t="s">
        <v>65</v>
      </c>
      <c r="H111" s="180" t="s">
        <v>1470</v>
      </c>
      <c r="I111" s="52">
        <v>0</v>
      </c>
      <c r="J111" s="52">
        <v>60</v>
      </c>
      <c r="K111" s="52" t="s">
        <v>64</v>
      </c>
      <c r="L111" s="52" t="s">
        <v>541</v>
      </c>
    </row>
    <row r="112" spans="1:12" x14ac:dyDescent="0.2">
      <c r="A112" s="64" t="s">
        <v>537</v>
      </c>
      <c r="B112" s="180" t="s">
        <v>3042</v>
      </c>
      <c r="C112" s="64" t="s">
        <v>117</v>
      </c>
      <c r="D112" s="181" t="s">
        <v>3043</v>
      </c>
      <c r="E112" s="157">
        <v>137</v>
      </c>
      <c r="F112" s="180" t="s">
        <v>62</v>
      </c>
      <c r="G112" s="64" t="s">
        <v>65</v>
      </c>
      <c r="H112" s="180" t="s">
        <v>3044</v>
      </c>
      <c r="I112" s="52">
        <v>2</v>
      </c>
      <c r="J112" s="52">
        <v>60</v>
      </c>
      <c r="K112" s="52" t="s">
        <v>64</v>
      </c>
      <c r="L112" s="52" t="s">
        <v>541</v>
      </c>
    </row>
    <row r="113" spans="1:12" x14ac:dyDescent="0.2">
      <c r="A113" s="64" t="s">
        <v>537</v>
      </c>
      <c r="B113" s="180" t="s">
        <v>3045</v>
      </c>
      <c r="C113" s="64" t="s">
        <v>117</v>
      </c>
      <c r="D113" s="181" t="s">
        <v>3046</v>
      </c>
      <c r="E113" s="157">
        <v>137</v>
      </c>
      <c r="F113" s="180" t="s">
        <v>62</v>
      </c>
      <c r="G113" s="64" t="s">
        <v>65</v>
      </c>
      <c r="H113" s="180" t="s">
        <v>3044</v>
      </c>
      <c r="I113" s="52">
        <v>1</v>
      </c>
      <c r="J113" s="52">
        <v>60</v>
      </c>
      <c r="K113" s="52" t="s">
        <v>64</v>
      </c>
      <c r="L113" s="52" t="s">
        <v>541</v>
      </c>
    </row>
    <row r="114" spans="1:12" x14ac:dyDescent="0.2">
      <c r="A114" s="64" t="s">
        <v>537</v>
      </c>
      <c r="B114" s="180" t="s">
        <v>3047</v>
      </c>
      <c r="C114" s="64" t="s">
        <v>117</v>
      </c>
      <c r="D114" s="181" t="s">
        <v>3046</v>
      </c>
      <c r="E114" s="157">
        <v>137</v>
      </c>
      <c r="F114" s="180" t="s">
        <v>62</v>
      </c>
      <c r="G114" s="64" t="s">
        <v>65</v>
      </c>
      <c r="H114" s="180" t="s">
        <v>3044</v>
      </c>
      <c r="I114" s="52">
        <v>1</v>
      </c>
      <c r="J114" s="52">
        <v>60</v>
      </c>
      <c r="K114" s="52" t="s">
        <v>64</v>
      </c>
      <c r="L114" s="52" t="s">
        <v>541</v>
      </c>
    </row>
    <row r="115" spans="1:12" x14ac:dyDescent="0.2">
      <c r="A115" s="64" t="s">
        <v>537</v>
      </c>
      <c r="B115" s="180" t="s">
        <v>3048</v>
      </c>
      <c r="C115" s="64" t="s">
        <v>117</v>
      </c>
      <c r="D115" s="181" t="s">
        <v>3046</v>
      </c>
      <c r="E115" s="157">
        <v>137</v>
      </c>
      <c r="F115" s="180" t="s">
        <v>62</v>
      </c>
      <c r="G115" s="64" t="s">
        <v>65</v>
      </c>
      <c r="H115" s="180" t="s">
        <v>3044</v>
      </c>
      <c r="I115" s="52">
        <v>1</v>
      </c>
      <c r="J115" s="52">
        <v>60</v>
      </c>
      <c r="K115" s="52" t="s">
        <v>64</v>
      </c>
      <c r="L115" s="52" t="s">
        <v>541</v>
      </c>
    </row>
    <row r="116" spans="1:12" x14ac:dyDescent="0.2">
      <c r="A116" s="64" t="s">
        <v>537</v>
      </c>
      <c r="B116" s="180" t="s">
        <v>3049</v>
      </c>
      <c r="C116" s="64" t="s">
        <v>117</v>
      </c>
      <c r="D116" s="181" t="s">
        <v>3050</v>
      </c>
      <c r="E116" s="157">
        <v>137</v>
      </c>
      <c r="F116" s="180" t="s">
        <v>62</v>
      </c>
      <c r="G116" s="64" t="s">
        <v>65</v>
      </c>
      <c r="H116" s="180" t="s">
        <v>3051</v>
      </c>
      <c r="I116" s="52">
        <v>7</v>
      </c>
      <c r="J116" s="52">
        <v>60</v>
      </c>
      <c r="K116" s="52" t="s">
        <v>64</v>
      </c>
      <c r="L116" s="52" t="s">
        <v>541</v>
      </c>
    </row>
    <row r="117" spans="1:12" x14ac:dyDescent="0.2">
      <c r="A117" s="64" t="s">
        <v>537</v>
      </c>
      <c r="B117" s="180" t="s">
        <v>3052</v>
      </c>
      <c r="C117" s="64" t="s">
        <v>117</v>
      </c>
      <c r="D117" s="181" t="s">
        <v>3053</v>
      </c>
      <c r="E117" s="157">
        <v>137</v>
      </c>
      <c r="F117" s="180" t="s">
        <v>62</v>
      </c>
      <c r="G117" s="64" t="s">
        <v>65</v>
      </c>
      <c r="H117" s="180" t="s">
        <v>1475</v>
      </c>
      <c r="I117" s="52">
        <v>4</v>
      </c>
      <c r="J117" s="52">
        <v>60</v>
      </c>
      <c r="K117" s="52" t="s">
        <v>64</v>
      </c>
      <c r="L117" s="52" t="s">
        <v>541</v>
      </c>
    </row>
    <row r="118" spans="1:12" x14ac:dyDescent="0.2">
      <c r="A118" s="64" t="s">
        <v>537</v>
      </c>
      <c r="B118" s="180" t="s">
        <v>3054</v>
      </c>
      <c r="C118" s="64" t="s">
        <v>117</v>
      </c>
      <c r="D118" s="181" t="s">
        <v>3053</v>
      </c>
      <c r="E118" s="157">
        <v>137</v>
      </c>
      <c r="F118" s="180" t="s">
        <v>62</v>
      </c>
      <c r="G118" s="64" t="s">
        <v>65</v>
      </c>
      <c r="H118" s="180" t="s">
        <v>3055</v>
      </c>
      <c r="I118" s="52">
        <v>6</v>
      </c>
      <c r="J118" s="52">
        <v>60</v>
      </c>
      <c r="K118" s="52" t="s">
        <v>64</v>
      </c>
      <c r="L118" s="52" t="s">
        <v>541</v>
      </c>
    </row>
    <row r="119" spans="1:12" x14ac:dyDescent="0.2">
      <c r="A119" s="64" t="s">
        <v>537</v>
      </c>
      <c r="B119" s="180" t="s">
        <v>3056</v>
      </c>
      <c r="C119" s="64" t="s">
        <v>117</v>
      </c>
      <c r="D119" s="181" t="s">
        <v>3057</v>
      </c>
      <c r="E119" s="157">
        <v>137</v>
      </c>
      <c r="F119" s="180" t="s">
        <v>62</v>
      </c>
      <c r="G119" s="64" t="s">
        <v>65</v>
      </c>
      <c r="H119" s="180" t="s">
        <v>3055</v>
      </c>
      <c r="I119" s="52">
        <v>6</v>
      </c>
      <c r="J119" s="52">
        <v>60</v>
      </c>
      <c r="K119" s="52" t="s">
        <v>64</v>
      </c>
      <c r="L119" s="52" t="s">
        <v>541</v>
      </c>
    </row>
    <row r="120" spans="1:12" x14ac:dyDescent="0.2">
      <c r="A120" s="64" t="s">
        <v>537</v>
      </c>
      <c r="B120" s="180" t="s">
        <v>3058</v>
      </c>
      <c r="C120" s="64" t="s">
        <v>117</v>
      </c>
      <c r="D120" s="181" t="s">
        <v>3057</v>
      </c>
      <c r="E120" s="157">
        <v>137</v>
      </c>
      <c r="F120" s="180" t="s">
        <v>62</v>
      </c>
      <c r="G120" s="64" t="s">
        <v>65</v>
      </c>
      <c r="H120" s="180" t="s">
        <v>3059</v>
      </c>
      <c r="I120" s="52">
        <v>3</v>
      </c>
      <c r="J120" s="52">
        <v>60</v>
      </c>
      <c r="K120" s="52" t="s">
        <v>64</v>
      </c>
      <c r="L120" s="52" t="s">
        <v>541</v>
      </c>
    </row>
    <row r="121" spans="1:12" x14ac:dyDescent="0.2">
      <c r="A121" s="64" t="s">
        <v>537</v>
      </c>
      <c r="B121" s="180" t="s">
        <v>3060</v>
      </c>
      <c r="C121" s="64" t="s">
        <v>117</v>
      </c>
      <c r="D121" s="181" t="s">
        <v>3057</v>
      </c>
      <c r="E121" s="157">
        <v>137</v>
      </c>
      <c r="F121" s="180" t="s">
        <v>62</v>
      </c>
      <c r="G121" s="64" t="s">
        <v>65</v>
      </c>
      <c r="H121" s="180" t="s">
        <v>3059</v>
      </c>
      <c r="I121" s="52">
        <v>3</v>
      </c>
      <c r="J121" s="52">
        <v>60</v>
      </c>
      <c r="K121" s="52" t="s">
        <v>64</v>
      </c>
      <c r="L121" s="52" t="s">
        <v>541</v>
      </c>
    </row>
    <row r="122" spans="1:12" x14ac:dyDescent="0.2">
      <c r="A122" s="64" t="s">
        <v>537</v>
      </c>
      <c r="B122" s="180" t="s">
        <v>3061</v>
      </c>
      <c r="C122" s="64" t="s">
        <v>117</v>
      </c>
      <c r="D122" s="181" t="s">
        <v>3062</v>
      </c>
      <c r="E122" s="157">
        <v>137</v>
      </c>
      <c r="F122" s="180" t="s">
        <v>62</v>
      </c>
      <c r="G122" s="64" t="s">
        <v>65</v>
      </c>
      <c r="H122" s="180" t="s">
        <v>3062</v>
      </c>
      <c r="I122" s="52">
        <v>1</v>
      </c>
      <c r="J122" s="52">
        <v>60</v>
      </c>
      <c r="K122" s="52" t="s">
        <v>64</v>
      </c>
      <c r="L122" s="52" t="s">
        <v>541</v>
      </c>
    </row>
    <row r="123" spans="1:12" ht="25.5" x14ac:dyDescent="0.2">
      <c r="A123" s="154" t="s">
        <v>537</v>
      </c>
      <c r="B123" s="154" t="s">
        <v>3063</v>
      </c>
      <c r="C123" s="154" t="s">
        <v>117</v>
      </c>
      <c r="D123" s="105">
        <v>44278</v>
      </c>
      <c r="E123" s="157">
        <v>137</v>
      </c>
      <c r="F123" s="154" t="s">
        <v>62</v>
      </c>
      <c r="G123" s="160" t="s">
        <v>65</v>
      </c>
      <c r="H123" s="150">
        <v>44278</v>
      </c>
      <c r="I123" s="107">
        <f>(H123-D123)</f>
        <v>0</v>
      </c>
      <c r="J123" s="106" t="s">
        <v>3016</v>
      </c>
      <c r="K123" s="73" t="s">
        <v>62</v>
      </c>
      <c r="L123" s="73" t="s">
        <v>3019</v>
      </c>
    </row>
    <row r="124" spans="1:12" ht="38.25" x14ac:dyDescent="0.2">
      <c r="A124" s="64" t="s">
        <v>1459</v>
      </c>
      <c r="B124" s="180" t="s">
        <v>3064</v>
      </c>
      <c r="C124" s="64" t="s">
        <v>117</v>
      </c>
      <c r="D124" s="181" t="s">
        <v>3065</v>
      </c>
      <c r="E124" s="64" t="s">
        <v>3066</v>
      </c>
      <c r="F124" s="180" t="s">
        <v>62</v>
      </c>
      <c r="G124" s="64" t="s">
        <v>65</v>
      </c>
      <c r="H124" s="180" t="s">
        <v>3067</v>
      </c>
      <c r="I124" s="52">
        <v>2</v>
      </c>
      <c r="J124" s="52">
        <v>60</v>
      </c>
      <c r="K124" s="52" t="s">
        <v>64</v>
      </c>
      <c r="L124" s="52" t="s">
        <v>541</v>
      </c>
    </row>
    <row r="125" spans="1:12" ht="38.25" x14ac:dyDescent="0.2">
      <c r="A125" s="64" t="s">
        <v>1459</v>
      </c>
      <c r="B125" s="180" t="s">
        <v>3068</v>
      </c>
      <c r="C125" s="64" t="s">
        <v>117</v>
      </c>
      <c r="D125" s="181" t="s">
        <v>3069</v>
      </c>
      <c r="E125" s="64" t="s">
        <v>3070</v>
      </c>
      <c r="F125" s="180" t="s">
        <v>62</v>
      </c>
      <c r="G125" s="64" t="s">
        <v>65</v>
      </c>
      <c r="H125" s="180" t="s">
        <v>3069</v>
      </c>
      <c r="I125" s="52">
        <v>0</v>
      </c>
      <c r="J125" s="52">
        <v>60</v>
      </c>
      <c r="K125" s="52" t="s">
        <v>64</v>
      </c>
      <c r="L125" s="52" t="s">
        <v>541</v>
      </c>
    </row>
    <row r="126" spans="1:12" ht="38.25" x14ac:dyDescent="0.2">
      <c r="A126" s="64" t="s">
        <v>1459</v>
      </c>
      <c r="B126" s="180" t="s">
        <v>3071</v>
      </c>
      <c r="C126" s="64" t="s">
        <v>117</v>
      </c>
      <c r="D126" s="181" t="s">
        <v>1490</v>
      </c>
      <c r="E126" s="64" t="s">
        <v>3072</v>
      </c>
      <c r="F126" s="180" t="s">
        <v>62</v>
      </c>
      <c r="G126" s="64" t="s">
        <v>65</v>
      </c>
      <c r="H126" s="180" t="s">
        <v>3073</v>
      </c>
      <c r="I126" s="52">
        <v>7</v>
      </c>
      <c r="J126" s="52">
        <v>60</v>
      </c>
      <c r="K126" s="52" t="s">
        <v>64</v>
      </c>
      <c r="L126" s="52" t="s">
        <v>541</v>
      </c>
    </row>
    <row r="127" spans="1:12" ht="38.25" x14ac:dyDescent="0.2">
      <c r="A127" s="64" t="s">
        <v>1459</v>
      </c>
      <c r="B127" s="180" t="s">
        <v>3074</v>
      </c>
      <c r="C127" s="64" t="s">
        <v>117</v>
      </c>
      <c r="D127" s="181" t="s">
        <v>3075</v>
      </c>
      <c r="E127" s="64" t="s">
        <v>3076</v>
      </c>
      <c r="F127" s="180" t="s">
        <v>62</v>
      </c>
      <c r="G127" s="64" t="s">
        <v>65</v>
      </c>
      <c r="H127" s="180" t="s">
        <v>3073</v>
      </c>
      <c r="I127" s="52">
        <v>6</v>
      </c>
      <c r="J127" s="52">
        <v>60</v>
      </c>
      <c r="K127" s="52" t="s">
        <v>64</v>
      </c>
      <c r="L127" s="52" t="s">
        <v>541</v>
      </c>
    </row>
    <row r="128" spans="1:12" ht="38.25" x14ac:dyDescent="0.2">
      <c r="A128" s="64" t="s">
        <v>1459</v>
      </c>
      <c r="B128" s="180" t="s">
        <v>3077</v>
      </c>
      <c r="C128" s="64" t="s">
        <v>117</v>
      </c>
      <c r="D128" s="181" t="s">
        <v>3075</v>
      </c>
      <c r="E128" s="64" t="s">
        <v>3078</v>
      </c>
      <c r="F128" s="180" t="s">
        <v>62</v>
      </c>
      <c r="G128" s="64" t="s">
        <v>65</v>
      </c>
      <c r="H128" s="180" t="s">
        <v>3075</v>
      </c>
      <c r="I128" s="52">
        <v>1</v>
      </c>
      <c r="J128" s="52">
        <v>60</v>
      </c>
      <c r="K128" s="52" t="s">
        <v>64</v>
      </c>
      <c r="L128" s="52" t="s">
        <v>541</v>
      </c>
    </row>
    <row r="129" spans="1:12" ht="38.25" x14ac:dyDescent="0.2">
      <c r="A129" s="64" t="s">
        <v>1459</v>
      </c>
      <c r="B129" s="180" t="s">
        <v>3079</v>
      </c>
      <c r="C129" s="64" t="s">
        <v>117</v>
      </c>
      <c r="D129" s="181" t="s">
        <v>3075</v>
      </c>
      <c r="E129" s="64" t="s">
        <v>3080</v>
      </c>
      <c r="F129" s="180" t="s">
        <v>62</v>
      </c>
      <c r="G129" s="64" t="s">
        <v>65</v>
      </c>
      <c r="H129" s="180" t="s">
        <v>3081</v>
      </c>
      <c r="I129" s="52">
        <v>7</v>
      </c>
      <c r="J129" s="52">
        <v>60</v>
      </c>
      <c r="K129" s="52" t="s">
        <v>64</v>
      </c>
      <c r="L129" s="52" t="s">
        <v>541</v>
      </c>
    </row>
    <row r="130" spans="1:12" ht="38.25" x14ac:dyDescent="0.2">
      <c r="A130" s="64" t="s">
        <v>1459</v>
      </c>
      <c r="B130" s="180" t="s">
        <v>3082</v>
      </c>
      <c r="C130" s="64" t="s">
        <v>117</v>
      </c>
      <c r="D130" s="181" t="s">
        <v>3083</v>
      </c>
      <c r="E130" s="64" t="s">
        <v>3084</v>
      </c>
      <c r="F130" s="180" t="s">
        <v>62</v>
      </c>
      <c r="G130" s="64" t="s">
        <v>65</v>
      </c>
      <c r="H130" s="180" t="s">
        <v>3085</v>
      </c>
      <c r="I130" s="52">
        <v>1</v>
      </c>
      <c r="J130" s="52">
        <v>900</v>
      </c>
      <c r="K130" s="52" t="s">
        <v>64</v>
      </c>
      <c r="L130" s="52" t="s">
        <v>541</v>
      </c>
    </row>
    <row r="131" spans="1:12" ht="38.25" x14ac:dyDescent="0.2">
      <c r="A131" s="64" t="s">
        <v>1459</v>
      </c>
      <c r="B131" s="180" t="s">
        <v>3086</v>
      </c>
      <c r="C131" s="64" t="s">
        <v>117</v>
      </c>
      <c r="D131" s="181" t="s">
        <v>3085</v>
      </c>
      <c r="E131" s="64" t="s">
        <v>3087</v>
      </c>
      <c r="F131" s="180" t="s">
        <v>62</v>
      </c>
      <c r="G131" s="64" t="s">
        <v>65</v>
      </c>
      <c r="H131" s="180" t="s">
        <v>3081</v>
      </c>
      <c r="I131" s="52">
        <v>5</v>
      </c>
      <c r="J131" s="52">
        <v>60</v>
      </c>
      <c r="K131" s="52" t="s">
        <v>64</v>
      </c>
      <c r="L131" s="52" t="s">
        <v>541</v>
      </c>
    </row>
    <row r="132" spans="1:12" ht="38.25" x14ac:dyDescent="0.2">
      <c r="A132" s="64" t="s">
        <v>1459</v>
      </c>
      <c r="B132" s="180" t="s">
        <v>3088</v>
      </c>
      <c r="C132" s="64" t="s">
        <v>117</v>
      </c>
      <c r="D132" s="181" t="s">
        <v>3085</v>
      </c>
      <c r="E132" s="64" t="s">
        <v>3089</v>
      </c>
      <c r="F132" s="180" t="s">
        <v>62</v>
      </c>
      <c r="G132" s="64" t="s">
        <v>65</v>
      </c>
      <c r="H132" s="180" t="s">
        <v>3090</v>
      </c>
      <c r="I132" s="52">
        <v>6</v>
      </c>
      <c r="J132" s="52">
        <v>60</v>
      </c>
      <c r="K132" s="52" t="s">
        <v>64</v>
      </c>
      <c r="L132" s="52" t="s">
        <v>541</v>
      </c>
    </row>
    <row r="133" spans="1:12" ht="38.25" x14ac:dyDescent="0.2">
      <c r="A133" s="64" t="s">
        <v>1459</v>
      </c>
      <c r="B133" s="180" t="s">
        <v>3091</v>
      </c>
      <c r="C133" s="64" t="s">
        <v>117</v>
      </c>
      <c r="D133" s="181" t="s">
        <v>3092</v>
      </c>
      <c r="E133" s="64" t="s">
        <v>3093</v>
      </c>
      <c r="F133" s="180" t="s">
        <v>62</v>
      </c>
      <c r="G133" s="64" t="s">
        <v>65</v>
      </c>
      <c r="H133" s="180" t="s">
        <v>3092</v>
      </c>
      <c r="I133" s="52">
        <v>1</v>
      </c>
      <c r="J133" s="52">
        <v>60</v>
      </c>
      <c r="K133" s="52" t="s">
        <v>64</v>
      </c>
      <c r="L133" s="52" t="s">
        <v>541</v>
      </c>
    </row>
    <row r="134" spans="1:12" ht="38.25" x14ac:dyDescent="0.2">
      <c r="A134" s="64" t="s">
        <v>1459</v>
      </c>
      <c r="B134" s="180" t="s">
        <v>3094</v>
      </c>
      <c r="C134" s="64" t="s">
        <v>117</v>
      </c>
      <c r="D134" s="181" t="s">
        <v>3092</v>
      </c>
      <c r="E134" s="64" t="s">
        <v>3095</v>
      </c>
      <c r="F134" s="180" t="s">
        <v>62</v>
      </c>
      <c r="G134" s="64" t="s">
        <v>65</v>
      </c>
      <c r="H134" s="180" t="s">
        <v>3092</v>
      </c>
      <c r="I134" s="52">
        <v>1</v>
      </c>
      <c r="J134" s="52">
        <v>60</v>
      </c>
      <c r="K134" s="52" t="s">
        <v>64</v>
      </c>
      <c r="L134" s="52" t="s">
        <v>541</v>
      </c>
    </row>
    <row r="135" spans="1:12" ht="38.25" x14ac:dyDescent="0.2">
      <c r="A135" s="64" t="s">
        <v>1459</v>
      </c>
      <c r="B135" s="180" t="s">
        <v>3096</v>
      </c>
      <c r="C135" s="64" t="s">
        <v>117</v>
      </c>
      <c r="D135" s="181" t="s">
        <v>3097</v>
      </c>
      <c r="E135" s="64" t="s">
        <v>3098</v>
      </c>
      <c r="F135" s="180" t="s">
        <v>62</v>
      </c>
      <c r="G135" s="64" t="s">
        <v>65</v>
      </c>
      <c r="H135" s="180" t="s">
        <v>3097</v>
      </c>
      <c r="I135" s="52">
        <v>1</v>
      </c>
      <c r="J135" s="52">
        <v>120</v>
      </c>
      <c r="K135" s="52" t="s">
        <v>64</v>
      </c>
      <c r="L135" s="52" t="s">
        <v>541</v>
      </c>
    </row>
    <row r="136" spans="1:12" ht="38.25" x14ac:dyDescent="0.2">
      <c r="A136" s="64" t="s">
        <v>1459</v>
      </c>
      <c r="B136" s="180" t="s">
        <v>3099</v>
      </c>
      <c r="C136" s="64" t="s">
        <v>117</v>
      </c>
      <c r="D136" s="181" t="s">
        <v>3100</v>
      </c>
      <c r="E136" s="64" t="s">
        <v>3101</v>
      </c>
      <c r="F136" s="180" t="s">
        <v>62</v>
      </c>
      <c r="G136" s="64" t="s">
        <v>65</v>
      </c>
      <c r="H136" s="180" t="s">
        <v>3102</v>
      </c>
      <c r="I136" s="52">
        <v>4</v>
      </c>
      <c r="J136" s="52">
        <v>60</v>
      </c>
      <c r="K136" s="52" t="s">
        <v>64</v>
      </c>
      <c r="L136" s="52" t="s">
        <v>541</v>
      </c>
    </row>
    <row r="137" spans="1:12" ht="38.25" x14ac:dyDescent="0.2">
      <c r="A137" s="64" t="s">
        <v>1459</v>
      </c>
      <c r="B137" s="180" t="s">
        <v>3103</v>
      </c>
      <c r="C137" s="64" t="s">
        <v>117</v>
      </c>
      <c r="D137" s="181" t="s">
        <v>3104</v>
      </c>
      <c r="E137" s="64" t="s">
        <v>3105</v>
      </c>
      <c r="F137" s="180" t="s">
        <v>62</v>
      </c>
      <c r="G137" s="64" t="s">
        <v>65</v>
      </c>
      <c r="H137" s="180" t="s">
        <v>3106</v>
      </c>
      <c r="I137" s="52">
        <v>1</v>
      </c>
      <c r="J137" s="52">
        <v>60</v>
      </c>
      <c r="K137" s="52" t="s">
        <v>64</v>
      </c>
      <c r="L137" s="52" t="s">
        <v>541</v>
      </c>
    </row>
    <row r="138" spans="1:12" ht="38.25" x14ac:dyDescent="0.2">
      <c r="A138" s="64" t="s">
        <v>1459</v>
      </c>
      <c r="B138" s="180" t="s">
        <v>3107</v>
      </c>
      <c r="C138" s="64" t="s">
        <v>117</v>
      </c>
      <c r="D138" s="181" t="s">
        <v>3108</v>
      </c>
      <c r="E138" s="64" t="s">
        <v>3109</v>
      </c>
      <c r="F138" s="180" t="s">
        <v>62</v>
      </c>
      <c r="G138" s="64" t="s">
        <v>65</v>
      </c>
      <c r="H138" s="180" t="s">
        <v>3108</v>
      </c>
      <c r="I138" s="52">
        <v>0</v>
      </c>
      <c r="J138" s="52">
        <v>60</v>
      </c>
      <c r="K138" s="52" t="s">
        <v>64</v>
      </c>
      <c r="L138" s="52" t="s">
        <v>541</v>
      </c>
    </row>
    <row r="139" spans="1:12" ht="38.25" x14ac:dyDescent="0.2">
      <c r="A139" s="64" t="s">
        <v>1459</v>
      </c>
      <c r="B139" s="180" t="s">
        <v>3110</v>
      </c>
      <c r="C139" s="64" t="s">
        <v>117</v>
      </c>
      <c r="D139" s="181" t="s">
        <v>3108</v>
      </c>
      <c r="E139" s="64" t="s">
        <v>3111</v>
      </c>
      <c r="F139" s="180" t="s">
        <v>62</v>
      </c>
      <c r="G139" s="64" t="s">
        <v>65</v>
      </c>
      <c r="H139" s="180" t="s">
        <v>3108</v>
      </c>
      <c r="I139" s="52">
        <v>0</v>
      </c>
      <c r="J139" s="52">
        <v>60</v>
      </c>
      <c r="K139" s="52" t="s">
        <v>64</v>
      </c>
      <c r="L139" s="52" t="s">
        <v>541</v>
      </c>
    </row>
    <row r="140" spans="1:12" ht="38.25" x14ac:dyDescent="0.2">
      <c r="A140" s="64" t="s">
        <v>1459</v>
      </c>
      <c r="B140" s="180" t="s">
        <v>3112</v>
      </c>
      <c r="C140" s="64" t="s">
        <v>117</v>
      </c>
      <c r="D140" s="181" t="s">
        <v>3113</v>
      </c>
      <c r="E140" s="64" t="s">
        <v>3114</v>
      </c>
      <c r="F140" s="180" t="s">
        <v>62</v>
      </c>
      <c r="G140" s="64" t="s">
        <v>65</v>
      </c>
      <c r="H140" s="180" t="s">
        <v>3113</v>
      </c>
      <c r="I140" s="52">
        <v>0</v>
      </c>
      <c r="J140" s="52">
        <v>60</v>
      </c>
      <c r="K140" s="52" t="s">
        <v>64</v>
      </c>
      <c r="L140" s="52" t="s">
        <v>541</v>
      </c>
    </row>
    <row r="141" spans="1:12" ht="38.25" x14ac:dyDescent="0.2">
      <c r="A141" s="64" t="s">
        <v>1459</v>
      </c>
      <c r="B141" s="180" t="s">
        <v>3115</v>
      </c>
      <c r="C141" s="64" t="s">
        <v>117</v>
      </c>
      <c r="D141" s="181" t="s">
        <v>1493</v>
      </c>
      <c r="E141" s="64" t="s">
        <v>3116</v>
      </c>
      <c r="F141" s="180" t="s">
        <v>62</v>
      </c>
      <c r="G141" s="64" t="s">
        <v>65</v>
      </c>
      <c r="H141" s="180" t="s">
        <v>3113</v>
      </c>
      <c r="I141" s="52">
        <v>0</v>
      </c>
      <c r="J141" s="52">
        <v>600</v>
      </c>
      <c r="K141" s="52" t="s">
        <v>64</v>
      </c>
      <c r="L141" s="52" t="s">
        <v>541</v>
      </c>
    </row>
    <row r="142" spans="1:12" ht="25.5" x14ac:dyDescent="0.2">
      <c r="A142" s="172" t="s">
        <v>3117</v>
      </c>
      <c r="C142" s="172" t="s">
        <v>105</v>
      </c>
      <c r="D142" s="178">
        <v>44377</v>
      </c>
      <c r="E142" s="64" t="s">
        <v>3118</v>
      </c>
      <c r="F142" s="172" t="s">
        <v>62</v>
      </c>
      <c r="G142" s="172" t="s">
        <v>3018</v>
      </c>
      <c r="H142" s="179">
        <v>44379</v>
      </c>
      <c r="I142" s="54">
        <v>2</v>
      </c>
      <c r="J142" s="104">
        <v>135</v>
      </c>
      <c r="K142" s="54" t="s">
        <v>62</v>
      </c>
      <c r="L142" s="54" t="s">
        <v>3019</v>
      </c>
    </row>
    <row r="143" spans="1:12" ht="51" x14ac:dyDescent="0.2">
      <c r="A143" s="172" t="s">
        <v>3117</v>
      </c>
      <c r="C143" s="172" t="s">
        <v>105</v>
      </c>
      <c r="D143" s="178">
        <v>44376</v>
      </c>
      <c r="E143" s="64" t="s">
        <v>3119</v>
      </c>
      <c r="F143" s="172" t="s">
        <v>62</v>
      </c>
      <c r="G143" s="172" t="s">
        <v>3018</v>
      </c>
      <c r="H143" s="179">
        <v>44378</v>
      </c>
      <c r="I143" s="54">
        <v>2</v>
      </c>
      <c r="J143" s="104">
        <v>135</v>
      </c>
      <c r="K143" s="54" t="s">
        <v>62</v>
      </c>
      <c r="L143" s="54" t="s">
        <v>3019</v>
      </c>
    </row>
    <row r="144" spans="1:12" ht="25.5" x14ac:dyDescent="0.2">
      <c r="A144" s="172" t="s">
        <v>3117</v>
      </c>
      <c r="C144" s="172" t="s">
        <v>105</v>
      </c>
      <c r="D144" s="178">
        <v>44376</v>
      </c>
      <c r="E144" s="64" t="s">
        <v>3120</v>
      </c>
      <c r="F144" s="172" t="s">
        <v>62</v>
      </c>
      <c r="G144" s="172" t="s">
        <v>3018</v>
      </c>
      <c r="H144" s="179">
        <v>44378</v>
      </c>
      <c r="I144" s="54">
        <v>2</v>
      </c>
      <c r="J144" s="104">
        <v>135</v>
      </c>
      <c r="K144" s="54" t="s">
        <v>62</v>
      </c>
      <c r="L144" s="54" t="s">
        <v>3019</v>
      </c>
    </row>
    <row r="145" spans="1:12" ht="25.5" x14ac:dyDescent="0.2">
      <c r="A145" s="172" t="s">
        <v>3117</v>
      </c>
      <c r="C145" s="172" t="s">
        <v>105</v>
      </c>
      <c r="D145" s="178">
        <v>44362</v>
      </c>
      <c r="E145" s="64" t="s">
        <v>3121</v>
      </c>
      <c r="F145" s="172" t="s">
        <v>62</v>
      </c>
      <c r="G145" s="172" t="s">
        <v>3018</v>
      </c>
      <c r="H145" s="179">
        <v>44362</v>
      </c>
      <c r="I145" s="54">
        <v>0</v>
      </c>
      <c r="J145" s="104">
        <v>135</v>
      </c>
      <c r="K145" s="54" t="s">
        <v>62</v>
      </c>
      <c r="L145" s="54" t="s">
        <v>3019</v>
      </c>
    </row>
    <row r="146" spans="1:12" ht="25.5" x14ac:dyDescent="0.2">
      <c r="A146" s="172" t="s">
        <v>3117</v>
      </c>
      <c r="C146" s="172" t="s">
        <v>105</v>
      </c>
      <c r="D146" s="178">
        <v>44362</v>
      </c>
      <c r="E146" s="64" t="s">
        <v>3122</v>
      </c>
      <c r="F146" s="172" t="s">
        <v>62</v>
      </c>
      <c r="G146" s="172" t="s">
        <v>3018</v>
      </c>
      <c r="H146" s="179">
        <v>44363</v>
      </c>
      <c r="I146" s="54">
        <v>1</v>
      </c>
      <c r="J146" s="104">
        <v>135</v>
      </c>
      <c r="K146" s="54" t="s">
        <v>62</v>
      </c>
      <c r="L146" s="54" t="s">
        <v>3019</v>
      </c>
    </row>
    <row r="147" spans="1:12" ht="38.25" x14ac:dyDescent="0.2">
      <c r="A147" s="172" t="s">
        <v>3117</v>
      </c>
      <c r="C147" s="172" t="s">
        <v>105</v>
      </c>
      <c r="D147" s="178">
        <v>44361</v>
      </c>
      <c r="E147" s="64" t="s">
        <v>3123</v>
      </c>
      <c r="F147" s="172" t="s">
        <v>62</v>
      </c>
      <c r="G147" s="172" t="s">
        <v>3018</v>
      </c>
      <c r="H147" s="179">
        <v>44362</v>
      </c>
      <c r="I147" s="54">
        <v>1</v>
      </c>
      <c r="J147" s="104">
        <v>135</v>
      </c>
      <c r="K147" s="54" t="s">
        <v>62</v>
      </c>
      <c r="L147" s="54" t="s">
        <v>3019</v>
      </c>
    </row>
    <row r="148" spans="1:12" ht="38.25" x14ac:dyDescent="0.2">
      <c r="A148" s="172" t="s">
        <v>3117</v>
      </c>
      <c r="C148" s="172" t="s">
        <v>105</v>
      </c>
      <c r="D148" s="178">
        <v>44361</v>
      </c>
      <c r="E148" s="64" t="s">
        <v>3124</v>
      </c>
      <c r="F148" s="172" t="s">
        <v>62</v>
      </c>
      <c r="G148" s="172" t="s">
        <v>3018</v>
      </c>
      <c r="H148" s="179">
        <v>44362</v>
      </c>
      <c r="I148" s="54">
        <v>1</v>
      </c>
      <c r="J148" s="104">
        <v>135</v>
      </c>
      <c r="K148" s="54" t="s">
        <v>62</v>
      </c>
      <c r="L148" s="54" t="s">
        <v>3019</v>
      </c>
    </row>
    <row r="149" spans="1:12" ht="25.5" x14ac:dyDescent="0.2">
      <c r="A149" s="172" t="s">
        <v>3117</v>
      </c>
      <c r="C149" s="172" t="s">
        <v>105</v>
      </c>
      <c r="D149" s="178">
        <v>44348</v>
      </c>
      <c r="E149" s="64" t="s">
        <v>3125</v>
      </c>
      <c r="F149" s="172" t="s">
        <v>62</v>
      </c>
      <c r="G149" s="172" t="s">
        <v>3018</v>
      </c>
      <c r="H149" s="179">
        <v>44348</v>
      </c>
      <c r="I149" s="54">
        <v>0</v>
      </c>
      <c r="J149" s="104">
        <v>135</v>
      </c>
      <c r="K149" s="54" t="s">
        <v>62</v>
      </c>
      <c r="L149" s="54" t="s">
        <v>3019</v>
      </c>
    </row>
    <row r="150" spans="1:12" ht="25.5" x14ac:dyDescent="0.2">
      <c r="A150" s="172" t="s">
        <v>3117</v>
      </c>
      <c r="C150" s="172" t="s">
        <v>105</v>
      </c>
      <c r="D150" s="178">
        <v>44348</v>
      </c>
      <c r="E150" s="64" t="s">
        <v>3126</v>
      </c>
      <c r="F150" s="172" t="s">
        <v>62</v>
      </c>
      <c r="G150" s="172" t="s">
        <v>3018</v>
      </c>
      <c r="H150" s="179">
        <v>44348</v>
      </c>
      <c r="I150" s="54">
        <v>0</v>
      </c>
      <c r="J150" s="104">
        <v>135</v>
      </c>
      <c r="K150" s="54" t="s">
        <v>62</v>
      </c>
      <c r="L150" s="54" t="s">
        <v>3019</v>
      </c>
    </row>
    <row r="151" spans="1:12" ht="25.5" x14ac:dyDescent="0.2">
      <c r="A151" s="172" t="s">
        <v>3117</v>
      </c>
      <c r="C151" s="172" t="s">
        <v>105</v>
      </c>
      <c r="D151" s="178">
        <v>44348</v>
      </c>
      <c r="E151" s="64" t="s">
        <v>3127</v>
      </c>
      <c r="F151" s="172" t="s">
        <v>62</v>
      </c>
      <c r="G151" s="172" t="s">
        <v>3018</v>
      </c>
      <c r="H151" s="179">
        <v>44348</v>
      </c>
      <c r="I151" s="54">
        <v>0</v>
      </c>
      <c r="J151" s="104">
        <v>135</v>
      </c>
      <c r="K151" s="54" t="s">
        <v>62</v>
      </c>
      <c r="L151" s="54" t="s">
        <v>3019</v>
      </c>
    </row>
    <row r="152" spans="1:12" ht="25.5" x14ac:dyDescent="0.2">
      <c r="A152" s="172" t="s">
        <v>3117</v>
      </c>
      <c r="C152" s="172" t="s">
        <v>105</v>
      </c>
      <c r="D152" s="178">
        <v>44348</v>
      </c>
      <c r="E152" s="64" t="s">
        <v>3128</v>
      </c>
      <c r="F152" s="172" t="s">
        <v>62</v>
      </c>
      <c r="G152" s="172" t="s">
        <v>3018</v>
      </c>
      <c r="H152" s="179">
        <v>44348</v>
      </c>
      <c r="I152" s="54">
        <v>0</v>
      </c>
      <c r="J152" s="104">
        <v>135</v>
      </c>
      <c r="K152" s="54" t="s">
        <v>62</v>
      </c>
      <c r="L152" s="54" t="s">
        <v>3019</v>
      </c>
    </row>
    <row r="153" spans="1:12" ht="25.5" x14ac:dyDescent="0.2">
      <c r="A153" s="172" t="s">
        <v>3117</v>
      </c>
      <c r="C153" s="172" t="s">
        <v>105</v>
      </c>
      <c r="D153" s="178">
        <v>44347</v>
      </c>
      <c r="E153" s="64" t="s">
        <v>3129</v>
      </c>
      <c r="F153" s="172" t="s">
        <v>62</v>
      </c>
      <c r="G153" s="172" t="s">
        <v>3018</v>
      </c>
      <c r="H153" s="179">
        <v>44348</v>
      </c>
      <c r="I153" s="54">
        <v>1</v>
      </c>
      <c r="J153" s="104">
        <v>135</v>
      </c>
      <c r="K153" s="54" t="s">
        <v>62</v>
      </c>
      <c r="L153" s="54" t="s">
        <v>3019</v>
      </c>
    </row>
    <row r="154" spans="1:12" ht="25.5" x14ac:dyDescent="0.2">
      <c r="A154" s="172" t="s">
        <v>3117</v>
      </c>
      <c r="C154" s="172" t="s">
        <v>105</v>
      </c>
      <c r="D154" s="178">
        <v>44347</v>
      </c>
      <c r="E154" s="64" t="s">
        <v>3125</v>
      </c>
      <c r="F154" s="172" t="s">
        <v>62</v>
      </c>
      <c r="G154" s="172" t="s">
        <v>3018</v>
      </c>
      <c r="H154" s="179">
        <v>44347</v>
      </c>
      <c r="I154" s="54">
        <v>0</v>
      </c>
      <c r="J154" s="104">
        <v>135</v>
      </c>
      <c r="K154" s="54" t="s">
        <v>62</v>
      </c>
      <c r="L154" s="54" t="s">
        <v>3019</v>
      </c>
    </row>
    <row r="155" spans="1:12" ht="38.25" x14ac:dyDescent="0.2">
      <c r="A155" s="172" t="s">
        <v>3117</v>
      </c>
      <c r="C155" s="172" t="s">
        <v>105</v>
      </c>
      <c r="D155" s="178">
        <v>44340</v>
      </c>
      <c r="E155" s="64" t="s">
        <v>3130</v>
      </c>
      <c r="F155" s="172" t="s">
        <v>62</v>
      </c>
      <c r="G155" s="172" t="s">
        <v>3018</v>
      </c>
      <c r="H155" s="179">
        <v>44340</v>
      </c>
      <c r="I155" s="54">
        <v>0</v>
      </c>
      <c r="J155" s="104">
        <v>135</v>
      </c>
      <c r="K155" s="54" t="s">
        <v>62</v>
      </c>
      <c r="L155" s="54" t="s">
        <v>3019</v>
      </c>
    </row>
    <row r="156" spans="1:12" ht="25.5" x14ac:dyDescent="0.2">
      <c r="A156" s="172" t="s">
        <v>3117</v>
      </c>
      <c r="C156" s="172" t="s">
        <v>105</v>
      </c>
      <c r="D156" s="178">
        <v>44337</v>
      </c>
      <c r="E156" s="64" t="s">
        <v>3131</v>
      </c>
      <c r="F156" s="172" t="s">
        <v>62</v>
      </c>
      <c r="G156" s="172" t="s">
        <v>3018</v>
      </c>
      <c r="H156" s="179">
        <v>44337</v>
      </c>
      <c r="I156" s="54">
        <v>0</v>
      </c>
      <c r="J156" s="104">
        <v>135</v>
      </c>
      <c r="K156" s="54" t="s">
        <v>62</v>
      </c>
      <c r="L156" s="54" t="s">
        <v>3019</v>
      </c>
    </row>
    <row r="157" spans="1:12" ht="25.5" x14ac:dyDescent="0.2">
      <c r="A157" s="172" t="s">
        <v>3117</v>
      </c>
      <c r="C157" s="172" t="s">
        <v>105</v>
      </c>
      <c r="D157" s="178">
        <v>44335</v>
      </c>
      <c r="E157" s="64" t="s">
        <v>3132</v>
      </c>
      <c r="F157" s="172" t="s">
        <v>62</v>
      </c>
      <c r="G157" s="172" t="s">
        <v>3018</v>
      </c>
      <c r="H157" s="179">
        <v>44335</v>
      </c>
      <c r="I157" s="54">
        <v>0</v>
      </c>
      <c r="J157" s="104">
        <v>135</v>
      </c>
      <c r="K157" s="54" t="s">
        <v>62</v>
      </c>
      <c r="L157" s="54" t="s">
        <v>3019</v>
      </c>
    </row>
    <row r="158" spans="1:12" ht="25.5" x14ac:dyDescent="0.2">
      <c r="A158" s="172" t="s">
        <v>3117</v>
      </c>
      <c r="C158" s="172" t="s">
        <v>105</v>
      </c>
      <c r="D158" s="178">
        <v>44335</v>
      </c>
      <c r="E158" s="64" t="s">
        <v>3133</v>
      </c>
      <c r="F158" s="172" t="s">
        <v>62</v>
      </c>
      <c r="G158" s="172" t="s">
        <v>3018</v>
      </c>
      <c r="H158" s="179">
        <v>44335</v>
      </c>
      <c r="I158" s="54">
        <v>0</v>
      </c>
      <c r="J158" s="104">
        <v>135</v>
      </c>
      <c r="K158" s="54" t="s">
        <v>62</v>
      </c>
      <c r="L158" s="54" t="s">
        <v>3019</v>
      </c>
    </row>
    <row r="159" spans="1:12" ht="25.5" x14ac:dyDescent="0.2">
      <c r="A159" s="172" t="s">
        <v>3117</v>
      </c>
      <c r="C159" s="172" t="s">
        <v>105</v>
      </c>
      <c r="D159" s="178">
        <v>44335</v>
      </c>
      <c r="E159" s="64" t="s">
        <v>3134</v>
      </c>
      <c r="F159" s="172" t="s">
        <v>62</v>
      </c>
      <c r="G159" s="172" t="s">
        <v>3018</v>
      </c>
      <c r="H159" s="179">
        <v>44335</v>
      </c>
      <c r="I159" s="54">
        <v>0</v>
      </c>
      <c r="J159" s="104">
        <v>135</v>
      </c>
      <c r="K159" s="54" t="s">
        <v>62</v>
      </c>
      <c r="L159" s="54" t="s">
        <v>3019</v>
      </c>
    </row>
    <row r="160" spans="1:12" ht="51" x14ac:dyDescent="0.2">
      <c r="A160" s="172" t="s">
        <v>3117</v>
      </c>
      <c r="C160" s="172" t="s">
        <v>105</v>
      </c>
      <c r="D160" s="178">
        <v>44334</v>
      </c>
      <c r="E160" s="64" t="s">
        <v>3135</v>
      </c>
      <c r="F160" s="172" t="s">
        <v>62</v>
      </c>
      <c r="G160" s="172" t="s">
        <v>3018</v>
      </c>
      <c r="H160" s="179">
        <v>44335</v>
      </c>
      <c r="I160" s="54">
        <v>1</v>
      </c>
      <c r="J160" s="104">
        <v>135</v>
      </c>
      <c r="K160" s="54" t="s">
        <v>62</v>
      </c>
      <c r="L160" s="54" t="s">
        <v>3019</v>
      </c>
    </row>
    <row r="161" spans="1:12" ht="38.25" x14ac:dyDescent="0.2">
      <c r="A161" s="172" t="s">
        <v>3117</v>
      </c>
      <c r="C161" s="172" t="s">
        <v>105</v>
      </c>
      <c r="D161" s="178">
        <v>44334</v>
      </c>
      <c r="E161" s="64" t="s">
        <v>3136</v>
      </c>
      <c r="F161" s="172" t="s">
        <v>62</v>
      </c>
      <c r="G161" s="172" t="s">
        <v>3018</v>
      </c>
      <c r="H161" s="179">
        <v>44335</v>
      </c>
      <c r="I161" s="54">
        <v>1</v>
      </c>
      <c r="J161" s="104">
        <v>135</v>
      </c>
      <c r="K161" s="54" t="s">
        <v>62</v>
      </c>
      <c r="L161" s="54" t="s">
        <v>3019</v>
      </c>
    </row>
    <row r="162" spans="1:12" ht="38.25" x14ac:dyDescent="0.2">
      <c r="A162" s="172" t="s">
        <v>3117</v>
      </c>
      <c r="C162" s="172" t="s">
        <v>105</v>
      </c>
      <c r="D162" s="178">
        <v>44333</v>
      </c>
      <c r="E162" s="64" t="s">
        <v>3137</v>
      </c>
      <c r="F162" s="172" t="s">
        <v>62</v>
      </c>
      <c r="G162" s="172" t="s">
        <v>3018</v>
      </c>
      <c r="H162" s="179">
        <v>44334</v>
      </c>
      <c r="I162" s="54">
        <v>1</v>
      </c>
      <c r="J162" s="104">
        <v>135</v>
      </c>
      <c r="K162" s="54" t="s">
        <v>62</v>
      </c>
      <c r="L162" s="54" t="s">
        <v>3019</v>
      </c>
    </row>
    <row r="163" spans="1:12" ht="38.25" x14ac:dyDescent="0.2">
      <c r="A163" s="172" t="s">
        <v>3117</v>
      </c>
      <c r="C163" s="172" t="s">
        <v>105</v>
      </c>
      <c r="D163" s="178">
        <v>44326</v>
      </c>
      <c r="E163" s="64" t="s">
        <v>3138</v>
      </c>
      <c r="F163" s="172" t="s">
        <v>62</v>
      </c>
      <c r="G163" s="172" t="s">
        <v>3018</v>
      </c>
      <c r="H163" s="179">
        <v>44327</v>
      </c>
      <c r="I163" s="54">
        <v>0</v>
      </c>
      <c r="J163" s="104">
        <v>135</v>
      </c>
      <c r="K163" s="54" t="s">
        <v>62</v>
      </c>
      <c r="L163" s="54" t="s">
        <v>3019</v>
      </c>
    </row>
    <row r="164" spans="1:12" ht="25.5" x14ac:dyDescent="0.2">
      <c r="A164" s="172" t="s">
        <v>3117</v>
      </c>
      <c r="C164" s="172" t="s">
        <v>105</v>
      </c>
      <c r="D164" s="178">
        <v>44326</v>
      </c>
      <c r="E164" s="64" t="s">
        <v>3139</v>
      </c>
      <c r="F164" s="172" t="s">
        <v>62</v>
      </c>
      <c r="G164" s="172" t="s">
        <v>3018</v>
      </c>
      <c r="H164" s="179">
        <v>44326</v>
      </c>
      <c r="I164" s="54">
        <v>0</v>
      </c>
      <c r="J164" s="104">
        <v>135</v>
      </c>
      <c r="K164" s="54" t="s">
        <v>62</v>
      </c>
      <c r="L164" s="54" t="s">
        <v>3019</v>
      </c>
    </row>
    <row r="165" spans="1:12" ht="25.5" x14ac:dyDescent="0.2">
      <c r="A165" s="172" t="s">
        <v>3117</v>
      </c>
      <c r="C165" s="172" t="s">
        <v>105</v>
      </c>
      <c r="D165" s="178">
        <v>44323</v>
      </c>
      <c r="E165" s="64" t="s">
        <v>3140</v>
      </c>
      <c r="F165" s="172" t="s">
        <v>62</v>
      </c>
      <c r="G165" s="172" t="s">
        <v>3018</v>
      </c>
      <c r="H165" s="179">
        <v>44323</v>
      </c>
      <c r="I165" s="54">
        <v>0</v>
      </c>
      <c r="J165" s="104">
        <v>135</v>
      </c>
      <c r="K165" s="54" t="s">
        <v>62</v>
      </c>
      <c r="L165" s="54" t="s">
        <v>3019</v>
      </c>
    </row>
    <row r="166" spans="1:12" ht="25.5" x14ac:dyDescent="0.2">
      <c r="A166" s="172" t="s">
        <v>3117</v>
      </c>
      <c r="C166" s="172" t="s">
        <v>105</v>
      </c>
      <c r="D166" s="178">
        <v>44314</v>
      </c>
      <c r="E166" s="64" t="s">
        <v>3141</v>
      </c>
      <c r="F166" s="172" t="s">
        <v>62</v>
      </c>
      <c r="G166" s="172" t="s">
        <v>3018</v>
      </c>
      <c r="H166" s="179">
        <v>44314</v>
      </c>
      <c r="I166" s="54">
        <v>0</v>
      </c>
      <c r="J166" s="104">
        <v>135</v>
      </c>
      <c r="K166" s="54" t="s">
        <v>62</v>
      </c>
      <c r="L166" s="54" t="s">
        <v>3019</v>
      </c>
    </row>
    <row r="167" spans="1:12" x14ac:dyDescent="0.2">
      <c r="A167" s="155" t="s">
        <v>1459</v>
      </c>
      <c r="C167" s="155" t="s">
        <v>105</v>
      </c>
      <c r="D167" s="176">
        <v>44342</v>
      </c>
      <c r="E167" s="157">
        <v>137</v>
      </c>
      <c r="F167" s="155" t="s">
        <v>62</v>
      </c>
      <c r="G167" s="155" t="s">
        <v>65</v>
      </c>
      <c r="H167" s="177">
        <v>44343</v>
      </c>
      <c r="I167" s="112">
        <v>1</v>
      </c>
      <c r="J167" s="112" t="s">
        <v>3016</v>
      </c>
      <c r="K167" s="112" t="s">
        <v>64</v>
      </c>
      <c r="L167" s="110" t="s">
        <v>541</v>
      </c>
    </row>
    <row r="168" spans="1:12" x14ac:dyDescent="0.2">
      <c r="A168" s="155" t="s">
        <v>1459</v>
      </c>
      <c r="C168" s="155" t="s">
        <v>105</v>
      </c>
      <c r="D168" s="176">
        <v>44353</v>
      </c>
      <c r="E168" s="157" t="s">
        <v>3142</v>
      </c>
      <c r="F168" s="155" t="s">
        <v>62</v>
      </c>
      <c r="G168" s="155" t="s">
        <v>65</v>
      </c>
      <c r="H168" s="177">
        <v>44362</v>
      </c>
      <c r="I168" s="112">
        <v>1</v>
      </c>
      <c r="J168" s="112" t="s">
        <v>3016</v>
      </c>
      <c r="K168" s="112" t="s">
        <v>64</v>
      </c>
      <c r="L168" s="110" t="s">
        <v>541</v>
      </c>
    </row>
    <row r="169" spans="1:12" x14ac:dyDescent="0.2">
      <c r="A169" s="155" t="s">
        <v>1459</v>
      </c>
      <c r="C169" s="155" t="s">
        <v>105</v>
      </c>
      <c r="D169" s="176">
        <v>44362</v>
      </c>
      <c r="E169" s="157">
        <v>137</v>
      </c>
      <c r="F169" s="155" t="s">
        <v>62</v>
      </c>
      <c r="G169" s="155" t="s">
        <v>65</v>
      </c>
      <c r="H169" s="177">
        <v>44363</v>
      </c>
      <c r="I169" s="112">
        <v>1</v>
      </c>
      <c r="J169" s="112" t="s">
        <v>3016</v>
      </c>
      <c r="K169" s="112" t="s">
        <v>64</v>
      </c>
      <c r="L169" s="110" t="s">
        <v>541</v>
      </c>
    </row>
    <row r="170" spans="1:12" x14ac:dyDescent="0.2">
      <c r="A170" s="155" t="s">
        <v>1459</v>
      </c>
      <c r="C170" s="155" t="s">
        <v>105</v>
      </c>
      <c r="D170" s="176">
        <v>44362</v>
      </c>
      <c r="E170" s="157">
        <v>137</v>
      </c>
      <c r="F170" s="155" t="s">
        <v>62</v>
      </c>
      <c r="G170" s="155" t="s">
        <v>65</v>
      </c>
      <c r="H170" s="177">
        <v>44363</v>
      </c>
      <c r="I170" s="112">
        <v>1</v>
      </c>
      <c r="J170" s="112" t="s">
        <v>3016</v>
      </c>
      <c r="K170" s="112" t="s">
        <v>64</v>
      </c>
      <c r="L170" s="110" t="s">
        <v>541</v>
      </c>
    </row>
    <row r="171" spans="1:12" x14ac:dyDescent="0.2">
      <c r="A171" s="155" t="s">
        <v>1459</v>
      </c>
      <c r="C171" s="155" t="s">
        <v>105</v>
      </c>
      <c r="D171" s="176">
        <v>44365</v>
      </c>
      <c r="E171" s="157">
        <v>138</v>
      </c>
      <c r="F171" s="155" t="s">
        <v>62</v>
      </c>
      <c r="G171" s="155" t="s">
        <v>3143</v>
      </c>
      <c r="H171" s="177">
        <v>44365</v>
      </c>
      <c r="I171" s="112">
        <v>0</v>
      </c>
      <c r="J171" s="112" t="s">
        <v>3016</v>
      </c>
      <c r="K171" s="112" t="s">
        <v>64</v>
      </c>
      <c r="L171" s="110" t="s">
        <v>541</v>
      </c>
    </row>
    <row r="172" spans="1:12" ht="25.5" x14ac:dyDescent="0.2">
      <c r="A172" s="154" t="s">
        <v>1459</v>
      </c>
      <c r="B172" s="154" t="s">
        <v>3144</v>
      </c>
      <c r="C172" s="154" t="s">
        <v>117</v>
      </c>
      <c r="D172" s="105">
        <v>44300</v>
      </c>
      <c r="E172" s="64" t="s">
        <v>3145</v>
      </c>
      <c r="F172" s="154" t="s">
        <v>62</v>
      </c>
      <c r="G172" s="160" t="s">
        <v>65</v>
      </c>
      <c r="H172" s="150">
        <v>44300</v>
      </c>
      <c r="I172" s="107">
        <f>(H172-D172)</f>
        <v>0</v>
      </c>
      <c r="J172" s="106" t="s">
        <v>3016</v>
      </c>
      <c r="K172" s="73" t="s">
        <v>62</v>
      </c>
      <c r="L172" s="73" t="s">
        <v>3019</v>
      </c>
    </row>
    <row r="173" spans="1:12" ht="25.5" x14ac:dyDescent="0.2">
      <c r="A173" s="154" t="s">
        <v>1459</v>
      </c>
      <c r="B173" s="154" t="s">
        <v>3146</v>
      </c>
      <c r="C173" s="154" t="s">
        <v>117</v>
      </c>
      <c r="D173" s="105">
        <v>44301</v>
      </c>
      <c r="E173" s="64" t="s">
        <v>3147</v>
      </c>
      <c r="F173" s="154" t="s">
        <v>62</v>
      </c>
      <c r="G173" s="160" t="s">
        <v>65</v>
      </c>
      <c r="H173" s="150">
        <v>44301</v>
      </c>
      <c r="I173" s="107">
        <f>(H173-D173)</f>
        <v>0</v>
      </c>
      <c r="J173" s="106" t="s">
        <v>3016</v>
      </c>
      <c r="K173" s="73" t="s">
        <v>62</v>
      </c>
      <c r="L173" s="73" t="s">
        <v>3019</v>
      </c>
    </row>
    <row r="174" spans="1:12" x14ac:dyDescent="0.2">
      <c r="A174" s="154" t="s">
        <v>1459</v>
      </c>
      <c r="B174" s="154" t="s">
        <v>3148</v>
      </c>
      <c r="C174" s="154" t="s">
        <v>117</v>
      </c>
      <c r="D174" s="105">
        <v>44330</v>
      </c>
      <c r="E174" s="64" t="s">
        <v>3149</v>
      </c>
      <c r="F174" s="154" t="s">
        <v>62</v>
      </c>
      <c r="G174" s="160" t="s">
        <v>65</v>
      </c>
      <c r="H174" s="150">
        <v>44330</v>
      </c>
      <c r="I174" s="107">
        <f>(H174-D174)</f>
        <v>0</v>
      </c>
      <c r="J174" s="106" t="s">
        <v>3016</v>
      </c>
      <c r="K174" s="73" t="s">
        <v>62</v>
      </c>
      <c r="L174" s="73" t="s">
        <v>3019</v>
      </c>
    </row>
    <row r="175" spans="1:12" ht="25.5" x14ac:dyDescent="0.2">
      <c r="A175" s="154" t="s">
        <v>1459</v>
      </c>
      <c r="B175" s="154" t="s">
        <v>3150</v>
      </c>
      <c r="C175" s="160" t="s">
        <v>117</v>
      </c>
      <c r="D175" s="108">
        <v>44343</v>
      </c>
      <c r="E175" s="182" t="s">
        <v>3151</v>
      </c>
      <c r="F175" s="160" t="s">
        <v>62</v>
      </c>
      <c r="G175" s="160" t="s">
        <v>65</v>
      </c>
      <c r="H175" s="162">
        <v>44343</v>
      </c>
      <c r="I175" s="109">
        <f>(H175-D175)</f>
        <v>0</v>
      </c>
      <c r="J175" s="106" t="s">
        <v>3016</v>
      </c>
      <c r="K175" s="73" t="s">
        <v>62</v>
      </c>
      <c r="L175" s="73" t="s">
        <v>3019</v>
      </c>
    </row>
    <row r="176" spans="1:12" ht="25.5" x14ac:dyDescent="0.2">
      <c r="A176" s="154" t="s">
        <v>1459</v>
      </c>
      <c r="B176" s="154" t="s">
        <v>3152</v>
      </c>
      <c r="C176" s="154" t="s">
        <v>117</v>
      </c>
      <c r="D176" s="105">
        <v>44362</v>
      </c>
      <c r="E176" s="64" t="s">
        <v>3153</v>
      </c>
      <c r="F176" s="154" t="s">
        <v>897</v>
      </c>
      <c r="G176" s="160" t="s">
        <v>65</v>
      </c>
      <c r="H176" s="150">
        <v>44363</v>
      </c>
      <c r="I176" s="107">
        <f>(H176-D176)</f>
        <v>1</v>
      </c>
      <c r="J176" s="106" t="s">
        <v>3016</v>
      </c>
      <c r="K176" s="73" t="s">
        <v>62</v>
      </c>
      <c r="L176" s="73" t="s">
        <v>3019</v>
      </c>
    </row>
    <row r="177" spans="1:12" ht="38.25" x14ac:dyDescent="0.2">
      <c r="A177" s="64" t="s">
        <v>3154</v>
      </c>
      <c r="B177" s="180" t="s">
        <v>3155</v>
      </c>
      <c r="C177" s="64" t="s">
        <v>117</v>
      </c>
      <c r="D177" s="181" t="s">
        <v>1502</v>
      </c>
      <c r="E177" s="64" t="s">
        <v>3156</v>
      </c>
      <c r="F177" s="180" t="s">
        <v>62</v>
      </c>
      <c r="G177" s="64" t="s">
        <v>65</v>
      </c>
      <c r="H177" s="180" t="s">
        <v>1502</v>
      </c>
      <c r="I177" s="52">
        <v>0</v>
      </c>
      <c r="J177" s="52">
        <v>60</v>
      </c>
      <c r="K177" s="52" t="s">
        <v>64</v>
      </c>
      <c r="L177" s="52" t="s">
        <v>541</v>
      </c>
    </row>
    <row r="178" spans="1:12" ht="38.25" x14ac:dyDescent="0.2">
      <c r="A178" s="64" t="s">
        <v>3154</v>
      </c>
      <c r="B178" s="180" t="s">
        <v>3157</v>
      </c>
      <c r="C178" s="64" t="s">
        <v>117</v>
      </c>
      <c r="D178" s="181" t="s">
        <v>3158</v>
      </c>
      <c r="E178" s="64" t="s">
        <v>3159</v>
      </c>
      <c r="F178" s="180" t="s">
        <v>62</v>
      </c>
      <c r="G178" s="64" t="s">
        <v>65</v>
      </c>
      <c r="H178" s="180" t="s">
        <v>3158</v>
      </c>
      <c r="I178" s="52">
        <v>0</v>
      </c>
      <c r="J178" s="52">
        <v>60</v>
      </c>
      <c r="K178" s="52" t="s">
        <v>64</v>
      </c>
      <c r="L178" s="52" t="s">
        <v>541</v>
      </c>
    </row>
    <row r="179" spans="1:12" ht="38.25" x14ac:dyDescent="0.2">
      <c r="A179" s="64" t="s">
        <v>3154</v>
      </c>
      <c r="B179" s="180" t="s">
        <v>3160</v>
      </c>
      <c r="C179" s="64" t="s">
        <v>117</v>
      </c>
      <c r="D179" s="181" t="s">
        <v>3161</v>
      </c>
      <c r="E179" s="64" t="s">
        <v>3162</v>
      </c>
      <c r="F179" s="180" t="s">
        <v>62</v>
      </c>
      <c r="G179" s="64" t="s">
        <v>65</v>
      </c>
      <c r="H179" s="180" t="s">
        <v>3163</v>
      </c>
      <c r="I179" s="52">
        <v>2</v>
      </c>
      <c r="J179" s="52">
        <v>480</v>
      </c>
      <c r="K179" s="52" t="s">
        <v>64</v>
      </c>
      <c r="L179" s="52" t="s">
        <v>541</v>
      </c>
    </row>
    <row r="180" spans="1:12" ht="38.25" x14ac:dyDescent="0.2">
      <c r="A180" s="64" t="s">
        <v>3154</v>
      </c>
      <c r="B180" s="180" t="s">
        <v>3164</v>
      </c>
      <c r="C180" s="64" t="s">
        <v>117</v>
      </c>
      <c r="D180" s="181" t="s">
        <v>3161</v>
      </c>
      <c r="E180" s="64" t="s">
        <v>3165</v>
      </c>
      <c r="F180" s="180" t="s">
        <v>62</v>
      </c>
      <c r="G180" s="64" t="s">
        <v>65</v>
      </c>
      <c r="H180" s="180" t="s">
        <v>3163</v>
      </c>
      <c r="I180" s="52">
        <v>2</v>
      </c>
      <c r="J180" s="52">
        <v>60</v>
      </c>
      <c r="K180" s="52" t="s">
        <v>64</v>
      </c>
      <c r="L180" s="52" t="s">
        <v>541</v>
      </c>
    </row>
    <row r="181" spans="1:12" ht="38.25" x14ac:dyDescent="0.2">
      <c r="A181" s="64" t="s">
        <v>3154</v>
      </c>
      <c r="B181" s="180" t="s">
        <v>3166</v>
      </c>
      <c r="C181" s="64" t="s">
        <v>117</v>
      </c>
      <c r="D181" s="181" t="s">
        <v>3167</v>
      </c>
      <c r="E181" s="64" t="s">
        <v>3168</v>
      </c>
      <c r="F181" s="180" t="s">
        <v>62</v>
      </c>
      <c r="G181" s="64" t="s">
        <v>65</v>
      </c>
      <c r="H181" s="180" t="s">
        <v>3169</v>
      </c>
      <c r="I181" s="52">
        <v>1</v>
      </c>
      <c r="J181" s="52">
        <v>60</v>
      </c>
      <c r="K181" s="52" t="s">
        <v>64</v>
      </c>
      <c r="L181" s="52" t="s">
        <v>541</v>
      </c>
    </row>
    <row r="182" spans="1:12" ht="38.25" x14ac:dyDescent="0.2">
      <c r="A182" s="64" t="s">
        <v>3154</v>
      </c>
      <c r="B182" s="180" t="s">
        <v>3170</v>
      </c>
      <c r="C182" s="64" t="s">
        <v>117</v>
      </c>
      <c r="D182" s="181" t="s">
        <v>1513</v>
      </c>
      <c r="E182" s="64" t="s">
        <v>3171</v>
      </c>
      <c r="F182" s="180" t="s">
        <v>62</v>
      </c>
      <c r="G182" s="64" t="s">
        <v>65</v>
      </c>
      <c r="H182" s="180" t="s">
        <v>1513</v>
      </c>
      <c r="I182" s="52">
        <v>0</v>
      </c>
      <c r="J182" s="52">
        <v>60</v>
      </c>
      <c r="K182" s="52" t="s">
        <v>64</v>
      </c>
      <c r="L182" s="52" t="s">
        <v>541</v>
      </c>
    </row>
    <row r="183" spans="1:12" ht="38.25" x14ac:dyDescent="0.2">
      <c r="A183" s="172" t="s">
        <v>3172</v>
      </c>
      <c r="C183" s="172" t="s">
        <v>105</v>
      </c>
      <c r="D183" s="178">
        <v>44421</v>
      </c>
      <c r="E183" s="64" t="s">
        <v>3173</v>
      </c>
      <c r="F183" s="172" t="s">
        <v>62</v>
      </c>
      <c r="G183" s="172" t="s">
        <v>3018</v>
      </c>
      <c r="H183" s="179">
        <v>44423</v>
      </c>
      <c r="I183" s="54">
        <v>2</v>
      </c>
      <c r="J183" s="104">
        <v>135</v>
      </c>
      <c r="K183" s="54" t="s">
        <v>62</v>
      </c>
      <c r="L183" s="54" t="s">
        <v>3019</v>
      </c>
    </row>
    <row r="184" spans="1:12" ht="51" x14ac:dyDescent="0.2">
      <c r="A184" s="172" t="s">
        <v>3172</v>
      </c>
      <c r="C184" s="172" t="s">
        <v>105</v>
      </c>
      <c r="D184" s="178">
        <v>44398</v>
      </c>
      <c r="E184" s="64" t="s">
        <v>3174</v>
      </c>
      <c r="F184" s="172" t="s">
        <v>62</v>
      </c>
      <c r="G184" s="172" t="s">
        <v>3018</v>
      </c>
      <c r="H184" s="179">
        <v>44398</v>
      </c>
      <c r="I184" s="54">
        <v>0</v>
      </c>
      <c r="J184" s="104">
        <v>135</v>
      </c>
      <c r="K184" s="54" t="s">
        <v>62</v>
      </c>
      <c r="L184" s="54" t="s">
        <v>3019</v>
      </c>
    </row>
    <row r="185" spans="1:12" ht="25.5" x14ac:dyDescent="0.2">
      <c r="A185" s="172" t="s">
        <v>3172</v>
      </c>
      <c r="C185" s="172" t="s">
        <v>105</v>
      </c>
      <c r="D185" s="178">
        <v>44398</v>
      </c>
      <c r="E185" s="64" t="s">
        <v>3175</v>
      </c>
      <c r="F185" s="172" t="s">
        <v>62</v>
      </c>
      <c r="G185" s="172" t="s">
        <v>3018</v>
      </c>
      <c r="H185" s="179">
        <v>44399</v>
      </c>
      <c r="I185" s="54">
        <v>1</v>
      </c>
      <c r="J185" s="104">
        <v>135</v>
      </c>
      <c r="K185" s="54" t="s">
        <v>62</v>
      </c>
      <c r="L185" s="54" t="s">
        <v>3019</v>
      </c>
    </row>
    <row r="186" spans="1:12" ht="25.5" x14ac:dyDescent="0.2">
      <c r="A186" s="172" t="s">
        <v>3172</v>
      </c>
      <c r="C186" s="172" t="s">
        <v>105</v>
      </c>
      <c r="D186" s="178">
        <v>44396</v>
      </c>
      <c r="E186" s="64" t="s">
        <v>3176</v>
      </c>
      <c r="F186" s="172" t="s">
        <v>62</v>
      </c>
      <c r="G186" s="172" t="s">
        <v>3018</v>
      </c>
      <c r="H186" s="179">
        <v>44396</v>
      </c>
      <c r="I186" s="54">
        <v>0</v>
      </c>
      <c r="J186" s="104">
        <v>135</v>
      </c>
      <c r="K186" s="54" t="s">
        <v>62</v>
      </c>
      <c r="L186" s="54" t="s">
        <v>3019</v>
      </c>
    </row>
    <row r="187" spans="1:12" ht="25.5" x14ac:dyDescent="0.2">
      <c r="A187" s="172" t="s">
        <v>3172</v>
      </c>
      <c r="C187" s="172" t="s">
        <v>105</v>
      </c>
      <c r="D187" s="178">
        <v>44390</v>
      </c>
      <c r="E187" s="64" t="s">
        <v>3177</v>
      </c>
      <c r="F187" s="172" t="s">
        <v>62</v>
      </c>
      <c r="G187" s="172" t="s">
        <v>3018</v>
      </c>
      <c r="H187" s="179">
        <v>44392</v>
      </c>
      <c r="I187" s="54">
        <v>2</v>
      </c>
      <c r="J187" s="104">
        <v>135</v>
      </c>
      <c r="K187" s="54" t="s">
        <v>62</v>
      </c>
      <c r="L187" s="54" t="s">
        <v>3019</v>
      </c>
    </row>
    <row r="188" spans="1:12" ht="25.5" x14ac:dyDescent="0.2">
      <c r="A188" s="172" t="s">
        <v>3172</v>
      </c>
      <c r="C188" s="172" t="s">
        <v>105</v>
      </c>
      <c r="D188" s="178">
        <v>44390</v>
      </c>
      <c r="E188" s="64" t="s">
        <v>3178</v>
      </c>
      <c r="F188" s="172" t="s">
        <v>62</v>
      </c>
      <c r="G188" s="172" t="s">
        <v>3018</v>
      </c>
      <c r="H188" s="179">
        <v>44390</v>
      </c>
      <c r="I188" s="54">
        <v>0</v>
      </c>
      <c r="J188" s="104">
        <v>135</v>
      </c>
      <c r="K188" s="54" t="s">
        <v>62</v>
      </c>
      <c r="L188" s="54" t="s">
        <v>3019</v>
      </c>
    </row>
    <row r="189" spans="1:12" ht="38.25" x14ac:dyDescent="0.2">
      <c r="A189" s="172" t="s">
        <v>3172</v>
      </c>
      <c r="C189" s="172" t="s">
        <v>105</v>
      </c>
      <c r="D189" s="178">
        <v>44388</v>
      </c>
      <c r="E189" s="64" t="s">
        <v>3179</v>
      </c>
      <c r="F189" s="172" t="s">
        <v>62</v>
      </c>
      <c r="G189" s="172" t="s">
        <v>3018</v>
      </c>
      <c r="H189" s="179">
        <v>44388</v>
      </c>
      <c r="I189" s="54">
        <v>0</v>
      </c>
      <c r="J189" s="104">
        <v>135</v>
      </c>
      <c r="K189" s="54" t="s">
        <v>62</v>
      </c>
      <c r="L189" s="54" t="s">
        <v>3019</v>
      </c>
    </row>
    <row r="190" spans="1:12" ht="38.25" x14ac:dyDescent="0.2">
      <c r="A190" s="172" t="s">
        <v>3172</v>
      </c>
      <c r="C190" s="172" t="s">
        <v>105</v>
      </c>
      <c r="D190" s="178">
        <v>44388</v>
      </c>
      <c r="E190" s="64" t="s">
        <v>3180</v>
      </c>
      <c r="F190" s="172" t="s">
        <v>62</v>
      </c>
      <c r="G190" s="172" t="s">
        <v>3018</v>
      </c>
      <c r="H190" s="179">
        <v>44388</v>
      </c>
      <c r="I190" s="54">
        <v>0</v>
      </c>
      <c r="J190" s="104">
        <v>135</v>
      </c>
      <c r="K190" s="54" t="s">
        <v>62</v>
      </c>
      <c r="L190" s="54" t="s">
        <v>3019</v>
      </c>
    </row>
    <row r="191" spans="1:12" ht="25.5" x14ac:dyDescent="0.2">
      <c r="A191" s="172" t="s">
        <v>3172</v>
      </c>
      <c r="C191" s="172" t="s">
        <v>105</v>
      </c>
      <c r="D191" s="178">
        <v>44386</v>
      </c>
      <c r="E191" s="64" t="s">
        <v>3181</v>
      </c>
      <c r="F191" s="172" t="s">
        <v>62</v>
      </c>
      <c r="G191" s="172" t="s">
        <v>3018</v>
      </c>
      <c r="H191" s="179">
        <v>44386</v>
      </c>
      <c r="I191" s="54">
        <v>0</v>
      </c>
      <c r="J191" s="104">
        <v>135</v>
      </c>
      <c r="K191" s="54" t="s">
        <v>62</v>
      </c>
      <c r="L191" s="54" t="s">
        <v>3019</v>
      </c>
    </row>
    <row r="192" spans="1:12" ht="38.25" x14ac:dyDescent="0.2">
      <c r="A192" s="172" t="s">
        <v>3172</v>
      </c>
      <c r="C192" s="172" t="s">
        <v>105</v>
      </c>
      <c r="D192" s="178">
        <v>44385</v>
      </c>
      <c r="E192" s="64" t="s">
        <v>3182</v>
      </c>
      <c r="F192" s="172" t="s">
        <v>62</v>
      </c>
      <c r="G192" s="172" t="s">
        <v>3018</v>
      </c>
      <c r="H192" s="179">
        <v>44385</v>
      </c>
      <c r="I192" s="54">
        <v>0</v>
      </c>
      <c r="J192" s="104">
        <v>135</v>
      </c>
      <c r="K192" s="54" t="s">
        <v>62</v>
      </c>
      <c r="L192" s="54" t="s">
        <v>3019</v>
      </c>
    </row>
    <row r="193" spans="1:12" ht="38.25" x14ac:dyDescent="0.2">
      <c r="A193" s="172" t="s">
        <v>3172</v>
      </c>
      <c r="C193" s="172" t="s">
        <v>105</v>
      </c>
      <c r="D193" s="178">
        <v>44385</v>
      </c>
      <c r="E193" s="64" t="s">
        <v>3183</v>
      </c>
      <c r="F193" s="172" t="s">
        <v>62</v>
      </c>
      <c r="G193" s="172" t="s">
        <v>3018</v>
      </c>
      <c r="H193" s="179">
        <v>44385</v>
      </c>
      <c r="I193" s="54">
        <v>0</v>
      </c>
      <c r="J193" s="104">
        <v>135</v>
      </c>
      <c r="K193" s="54" t="s">
        <v>62</v>
      </c>
      <c r="L193" s="54" t="s">
        <v>3019</v>
      </c>
    </row>
    <row r="194" spans="1:12" ht="38.25" x14ac:dyDescent="0.2">
      <c r="A194" s="172" t="s">
        <v>3172</v>
      </c>
      <c r="C194" s="172" t="s">
        <v>105</v>
      </c>
      <c r="D194" s="178">
        <v>44385</v>
      </c>
      <c r="E194" s="64" t="s">
        <v>3184</v>
      </c>
      <c r="F194" s="172" t="s">
        <v>62</v>
      </c>
      <c r="G194" s="172" t="s">
        <v>3018</v>
      </c>
      <c r="H194" s="179">
        <v>44385</v>
      </c>
      <c r="I194" s="54">
        <v>0</v>
      </c>
      <c r="J194" s="104">
        <v>135</v>
      </c>
      <c r="K194" s="54" t="s">
        <v>62</v>
      </c>
      <c r="L194" s="54" t="s">
        <v>3019</v>
      </c>
    </row>
    <row r="195" spans="1:12" ht="25.5" x14ac:dyDescent="0.2">
      <c r="A195" s="172" t="s">
        <v>3172</v>
      </c>
      <c r="C195" s="172" t="s">
        <v>105</v>
      </c>
      <c r="D195" s="178">
        <v>44384</v>
      </c>
      <c r="E195" s="64" t="s">
        <v>3185</v>
      </c>
      <c r="F195" s="172" t="s">
        <v>62</v>
      </c>
      <c r="G195" s="172" t="s">
        <v>3018</v>
      </c>
      <c r="H195" s="179">
        <v>44384</v>
      </c>
      <c r="I195" s="54">
        <v>0</v>
      </c>
      <c r="J195" s="104">
        <v>135</v>
      </c>
      <c r="K195" s="54" t="s">
        <v>62</v>
      </c>
      <c r="L195" s="54" t="s">
        <v>3019</v>
      </c>
    </row>
    <row r="196" spans="1:12" ht="25.5" x14ac:dyDescent="0.2">
      <c r="A196" s="172" t="s">
        <v>3172</v>
      </c>
      <c r="C196" s="172" t="s">
        <v>105</v>
      </c>
      <c r="D196" s="178">
        <v>44384</v>
      </c>
      <c r="E196" s="64" t="s">
        <v>3186</v>
      </c>
      <c r="F196" s="172" t="s">
        <v>62</v>
      </c>
      <c r="G196" s="172" t="s">
        <v>3018</v>
      </c>
      <c r="H196" s="179">
        <v>44384</v>
      </c>
      <c r="I196" s="54">
        <v>0</v>
      </c>
      <c r="J196" s="104">
        <v>135</v>
      </c>
      <c r="K196" s="54" t="s">
        <v>62</v>
      </c>
      <c r="L196" s="54" t="s">
        <v>3019</v>
      </c>
    </row>
    <row r="197" spans="1:12" ht="25.5" x14ac:dyDescent="0.2">
      <c r="A197" s="172" t="s">
        <v>3172</v>
      </c>
      <c r="C197" s="172" t="s">
        <v>105</v>
      </c>
      <c r="D197" s="178">
        <v>44383</v>
      </c>
      <c r="E197" s="64" t="s">
        <v>3187</v>
      </c>
      <c r="F197" s="172" t="s">
        <v>62</v>
      </c>
      <c r="G197" s="172" t="s">
        <v>3018</v>
      </c>
      <c r="H197" s="179">
        <v>44383</v>
      </c>
      <c r="I197" s="54">
        <v>0</v>
      </c>
      <c r="J197" s="104">
        <v>135</v>
      </c>
      <c r="K197" s="54" t="s">
        <v>62</v>
      </c>
      <c r="L197" s="54" t="s">
        <v>3019</v>
      </c>
    </row>
    <row r="198" spans="1:12" ht="25.5" x14ac:dyDescent="0.2">
      <c r="A198" s="172" t="s">
        <v>3172</v>
      </c>
      <c r="C198" s="172" t="s">
        <v>105</v>
      </c>
      <c r="D198" s="178">
        <v>44383</v>
      </c>
      <c r="E198" s="64" t="s">
        <v>3188</v>
      </c>
      <c r="F198" s="172" t="s">
        <v>62</v>
      </c>
      <c r="G198" s="172" t="s">
        <v>3018</v>
      </c>
      <c r="H198" s="179">
        <v>44383</v>
      </c>
      <c r="I198" s="54">
        <v>0</v>
      </c>
      <c r="J198" s="104">
        <v>135</v>
      </c>
      <c r="K198" s="54" t="s">
        <v>62</v>
      </c>
      <c r="L198" s="54" t="s">
        <v>3019</v>
      </c>
    </row>
    <row r="199" spans="1:12" ht="38.25" x14ac:dyDescent="0.2">
      <c r="A199" s="172" t="s">
        <v>3172</v>
      </c>
      <c r="C199" s="172" t="s">
        <v>105</v>
      </c>
      <c r="D199" s="178">
        <v>44382</v>
      </c>
      <c r="E199" s="64" t="s">
        <v>3189</v>
      </c>
      <c r="F199" s="172" t="s">
        <v>62</v>
      </c>
      <c r="G199" s="172" t="s">
        <v>3018</v>
      </c>
      <c r="H199" s="179">
        <v>44382</v>
      </c>
      <c r="I199" s="54">
        <v>0</v>
      </c>
      <c r="J199" s="104">
        <v>135</v>
      </c>
      <c r="K199" s="54" t="s">
        <v>62</v>
      </c>
      <c r="L199" s="54" t="s">
        <v>3019</v>
      </c>
    </row>
    <row r="200" spans="1:12" ht="25.5" x14ac:dyDescent="0.2">
      <c r="A200" s="172" t="s">
        <v>3172</v>
      </c>
      <c r="C200" s="172" t="s">
        <v>105</v>
      </c>
      <c r="D200" s="178">
        <v>44382</v>
      </c>
      <c r="E200" s="64" t="s">
        <v>3190</v>
      </c>
      <c r="F200" s="172" t="s">
        <v>62</v>
      </c>
      <c r="G200" s="172" t="s">
        <v>3018</v>
      </c>
      <c r="H200" s="179">
        <v>44382</v>
      </c>
      <c r="I200" s="54">
        <v>0</v>
      </c>
      <c r="J200" s="104">
        <v>135</v>
      </c>
      <c r="K200" s="54" t="s">
        <v>62</v>
      </c>
      <c r="L200" s="54" t="s">
        <v>3019</v>
      </c>
    </row>
    <row r="201" spans="1:12" ht="25.5" x14ac:dyDescent="0.2">
      <c r="A201" s="172" t="s">
        <v>3172</v>
      </c>
      <c r="C201" s="172" t="s">
        <v>105</v>
      </c>
      <c r="D201" s="178">
        <v>44382</v>
      </c>
      <c r="E201" s="64" t="s">
        <v>3191</v>
      </c>
      <c r="F201" s="172" t="s">
        <v>62</v>
      </c>
      <c r="G201" s="172" t="s">
        <v>3018</v>
      </c>
      <c r="H201" s="179">
        <v>44382</v>
      </c>
      <c r="I201" s="54">
        <v>0</v>
      </c>
      <c r="J201" s="104">
        <v>135</v>
      </c>
      <c r="K201" s="54" t="s">
        <v>62</v>
      </c>
      <c r="L201" s="54" t="s">
        <v>3019</v>
      </c>
    </row>
    <row r="202" spans="1:12" ht="25.5" x14ac:dyDescent="0.2">
      <c r="A202" s="172" t="s">
        <v>3172</v>
      </c>
      <c r="C202" s="172" t="s">
        <v>105</v>
      </c>
      <c r="D202" s="178">
        <v>44382</v>
      </c>
      <c r="E202" s="64" t="s">
        <v>3192</v>
      </c>
      <c r="F202" s="172" t="s">
        <v>62</v>
      </c>
      <c r="G202" s="172" t="s">
        <v>3018</v>
      </c>
      <c r="H202" s="179">
        <v>44382</v>
      </c>
      <c r="I202" s="54">
        <v>0</v>
      </c>
      <c r="J202" s="104">
        <v>135</v>
      </c>
      <c r="K202" s="54" t="s">
        <v>62</v>
      </c>
      <c r="L202" s="54" t="s">
        <v>3019</v>
      </c>
    </row>
    <row r="203" spans="1:12" ht="25.5" x14ac:dyDescent="0.2">
      <c r="A203" s="172" t="s">
        <v>3172</v>
      </c>
      <c r="C203" s="172" t="s">
        <v>105</v>
      </c>
      <c r="D203" s="178">
        <v>44382</v>
      </c>
      <c r="E203" s="64" t="s">
        <v>3193</v>
      </c>
      <c r="F203" s="172" t="s">
        <v>62</v>
      </c>
      <c r="G203" s="172" t="s">
        <v>3018</v>
      </c>
      <c r="H203" s="179">
        <v>44382</v>
      </c>
      <c r="I203" s="54">
        <v>0</v>
      </c>
      <c r="J203" s="104">
        <v>135</v>
      </c>
      <c r="K203" s="54" t="s">
        <v>62</v>
      </c>
      <c r="L203" s="54" t="s">
        <v>3019</v>
      </c>
    </row>
    <row r="204" spans="1:12" ht="25.5" x14ac:dyDescent="0.2">
      <c r="A204" s="172" t="s">
        <v>3172</v>
      </c>
      <c r="C204" s="172" t="s">
        <v>105</v>
      </c>
      <c r="D204" s="178">
        <v>44378</v>
      </c>
      <c r="E204" s="64" t="s">
        <v>3194</v>
      </c>
      <c r="F204" s="172" t="s">
        <v>62</v>
      </c>
      <c r="G204" s="172" t="s">
        <v>3018</v>
      </c>
      <c r="H204" s="179">
        <v>44379</v>
      </c>
      <c r="I204" s="54">
        <v>1</v>
      </c>
      <c r="J204" s="104">
        <v>135</v>
      </c>
      <c r="K204" s="54" t="s">
        <v>62</v>
      </c>
      <c r="L204" s="54" t="s">
        <v>3019</v>
      </c>
    </row>
    <row r="205" spans="1:12" ht="25.5" x14ac:dyDescent="0.2">
      <c r="A205" s="172" t="s">
        <v>3172</v>
      </c>
      <c r="C205" s="172" t="s">
        <v>105</v>
      </c>
      <c r="D205" s="178">
        <v>44378</v>
      </c>
      <c r="E205" s="64" t="s">
        <v>3195</v>
      </c>
      <c r="F205" s="172" t="s">
        <v>62</v>
      </c>
      <c r="G205" s="172" t="s">
        <v>3018</v>
      </c>
      <c r="H205" s="179">
        <v>44379</v>
      </c>
      <c r="I205" s="54">
        <v>1</v>
      </c>
      <c r="J205" s="104">
        <v>135</v>
      </c>
      <c r="K205" s="54" t="s">
        <v>62</v>
      </c>
      <c r="L205" s="54" t="s">
        <v>3019</v>
      </c>
    </row>
    <row r="206" spans="1:12" ht="25.5" x14ac:dyDescent="0.2">
      <c r="A206" s="172" t="s">
        <v>3172</v>
      </c>
      <c r="C206" s="172" t="s">
        <v>105</v>
      </c>
      <c r="D206" s="178">
        <v>44378</v>
      </c>
      <c r="E206" s="64" t="s">
        <v>3196</v>
      </c>
      <c r="F206" s="172" t="s">
        <v>62</v>
      </c>
      <c r="G206" s="172" t="s">
        <v>3018</v>
      </c>
      <c r="H206" s="179">
        <v>44379</v>
      </c>
      <c r="I206" s="54">
        <v>1</v>
      </c>
      <c r="J206" s="104">
        <v>135</v>
      </c>
      <c r="K206" s="54" t="s">
        <v>62</v>
      </c>
      <c r="L206" s="54" t="s">
        <v>3019</v>
      </c>
    </row>
    <row r="207" spans="1:12" ht="25.5" x14ac:dyDescent="0.2">
      <c r="A207" s="155" t="s">
        <v>3154</v>
      </c>
      <c r="B207" s="157"/>
      <c r="C207" s="157" t="s">
        <v>105</v>
      </c>
      <c r="D207" s="176">
        <v>44447</v>
      </c>
      <c r="E207" s="157" t="s">
        <v>3197</v>
      </c>
      <c r="F207" s="155" t="s">
        <v>62</v>
      </c>
      <c r="G207" s="155" t="s">
        <v>65</v>
      </c>
      <c r="H207" s="177">
        <v>44449</v>
      </c>
      <c r="I207" s="112">
        <v>2</v>
      </c>
      <c r="J207" s="112" t="s">
        <v>3016</v>
      </c>
      <c r="K207" s="112" t="s">
        <v>64</v>
      </c>
      <c r="L207" s="110" t="s">
        <v>541</v>
      </c>
    </row>
    <row r="208" spans="1:12" ht="25.5" x14ac:dyDescent="0.2">
      <c r="A208" s="155" t="s">
        <v>3154</v>
      </c>
      <c r="B208" s="157"/>
      <c r="C208" s="157" t="s">
        <v>105</v>
      </c>
      <c r="D208" s="176">
        <v>44448</v>
      </c>
      <c r="E208" s="157" t="s">
        <v>3198</v>
      </c>
      <c r="F208" s="155" t="s">
        <v>62</v>
      </c>
      <c r="G208" s="155" t="s">
        <v>65</v>
      </c>
      <c r="H208" s="177">
        <v>44451</v>
      </c>
      <c r="I208" s="112">
        <v>3</v>
      </c>
      <c r="J208" s="112" t="s">
        <v>3016</v>
      </c>
      <c r="K208" s="112" t="s">
        <v>64</v>
      </c>
      <c r="L208" s="110" t="s">
        <v>541</v>
      </c>
    </row>
    <row r="209" spans="1:12" ht="25.5" x14ac:dyDescent="0.2">
      <c r="A209" s="155" t="s">
        <v>3154</v>
      </c>
      <c r="B209" s="157"/>
      <c r="C209" s="157" t="s">
        <v>105</v>
      </c>
      <c r="D209" s="176">
        <v>44452</v>
      </c>
      <c r="E209" s="183" t="s">
        <v>3199</v>
      </c>
      <c r="F209" s="155" t="s">
        <v>62</v>
      </c>
      <c r="G209" s="155" t="s">
        <v>65</v>
      </c>
      <c r="H209" s="177">
        <v>44453</v>
      </c>
      <c r="I209" s="112">
        <v>1</v>
      </c>
      <c r="J209" s="112" t="s">
        <v>3016</v>
      </c>
      <c r="K209" s="112" t="s">
        <v>64</v>
      </c>
      <c r="L209" s="110" t="s">
        <v>541</v>
      </c>
    </row>
    <row r="210" spans="1:12" ht="25.5" x14ac:dyDescent="0.2">
      <c r="A210" s="155" t="s">
        <v>3154</v>
      </c>
      <c r="B210" s="157"/>
      <c r="C210" s="157" t="s">
        <v>105</v>
      </c>
      <c r="D210" s="176">
        <v>44452</v>
      </c>
      <c r="E210" s="183" t="s">
        <v>3200</v>
      </c>
      <c r="F210" s="155" t="s">
        <v>62</v>
      </c>
      <c r="G210" s="155" t="s">
        <v>65</v>
      </c>
      <c r="H210" s="177">
        <v>44453</v>
      </c>
      <c r="I210" s="112">
        <v>1</v>
      </c>
      <c r="J210" s="112" t="s">
        <v>3016</v>
      </c>
      <c r="K210" s="112" t="s">
        <v>64</v>
      </c>
      <c r="L210" s="110" t="s">
        <v>541</v>
      </c>
    </row>
    <row r="211" spans="1:12" ht="25.5" x14ac:dyDescent="0.2">
      <c r="A211" s="155" t="s">
        <v>3154</v>
      </c>
      <c r="B211" s="157"/>
      <c r="C211" s="157" t="s">
        <v>105</v>
      </c>
      <c r="D211" s="176">
        <v>44456</v>
      </c>
      <c r="E211" s="157" t="s">
        <v>3201</v>
      </c>
      <c r="F211" s="155" t="s">
        <v>62</v>
      </c>
      <c r="G211" s="155" t="s">
        <v>65</v>
      </c>
      <c r="H211" s="177">
        <v>44459</v>
      </c>
      <c r="I211" s="112">
        <v>3</v>
      </c>
      <c r="J211" s="112" t="s">
        <v>3016</v>
      </c>
      <c r="K211" s="112" t="s">
        <v>64</v>
      </c>
      <c r="L211" s="110" t="s">
        <v>541</v>
      </c>
    </row>
    <row r="212" spans="1:12" ht="25.5" x14ac:dyDescent="0.2">
      <c r="A212" s="155" t="s">
        <v>3154</v>
      </c>
      <c r="B212" s="157"/>
      <c r="C212" s="157" t="s">
        <v>105</v>
      </c>
      <c r="D212" s="176">
        <v>44456</v>
      </c>
      <c r="E212" s="157" t="s">
        <v>3202</v>
      </c>
      <c r="F212" s="155" t="s">
        <v>62</v>
      </c>
      <c r="G212" s="155" t="s">
        <v>65</v>
      </c>
      <c r="H212" s="177">
        <v>44459</v>
      </c>
      <c r="I212" s="112">
        <v>3</v>
      </c>
      <c r="J212" s="112" t="s">
        <v>3016</v>
      </c>
      <c r="K212" s="112" t="s">
        <v>64</v>
      </c>
      <c r="L212" s="110" t="s">
        <v>541</v>
      </c>
    </row>
    <row r="213" spans="1:12" ht="25.5" x14ac:dyDescent="0.2">
      <c r="A213" s="155" t="s">
        <v>3154</v>
      </c>
      <c r="B213" s="157"/>
      <c r="C213" s="157" t="s">
        <v>105</v>
      </c>
      <c r="D213" s="176">
        <v>44453</v>
      </c>
      <c r="E213" s="157" t="s">
        <v>3203</v>
      </c>
      <c r="F213" s="155" t="s">
        <v>62</v>
      </c>
      <c r="G213" s="155" t="s">
        <v>65</v>
      </c>
      <c r="H213" s="177">
        <v>44453</v>
      </c>
      <c r="I213" s="112">
        <v>0</v>
      </c>
      <c r="J213" s="112" t="s">
        <v>3016</v>
      </c>
      <c r="K213" s="112" t="s">
        <v>64</v>
      </c>
      <c r="L213" s="110" t="s">
        <v>541</v>
      </c>
    </row>
    <row r="214" spans="1:12" ht="102" x14ac:dyDescent="0.2">
      <c r="A214" s="155" t="s">
        <v>3154</v>
      </c>
      <c r="B214" s="157"/>
      <c r="C214" s="157" t="s">
        <v>105</v>
      </c>
      <c r="D214" s="176">
        <v>44453</v>
      </c>
      <c r="E214" s="157" t="s">
        <v>3204</v>
      </c>
      <c r="F214" s="155" t="s">
        <v>62</v>
      </c>
      <c r="G214" s="155" t="s">
        <v>65</v>
      </c>
      <c r="H214" s="177">
        <v>44456</v>
      </c>
      <c r="I214" s="112">
        <v>3</v>
      </c>
      <c r="J214" s="112" t="s">
        <v>3016</v>
      </c>
      <c r="K214" s="112" t="s">
        <v>64</v>
      </c>
      <c r="L214" s="110" t="s">
        <v>541</v>
      </c>
    </row>
    <row r="215" spans="1:12" ht="25.5" x14ac:dyDescent="0.2">
      <c r="A215" s="155" t="s">
        <v>3154</v>
      </c>
      <c r="B215" s="157"/>
      <c r="C215" s="157" t="s">
        <v>105</v>
      </c>
      <c r="D215" s="176">
        <v>44453</v>
      </c>
      <c r="E215" s="157" t="s">
        <v>3205</v>
      </c>
      <c r="F215" s="155" t="s">
        <v>62</v>
      </c>
      <c r="G215" s="155" t="s">
        <v>65</v>
      </c>
      <c r="H215" s="177">
        <v>44456</v>
      </c>
      <c r="I215" s="112">
        <v>3</v>
      </c>
      <c r="J215" s="112" t="s">
        <v>3016</v>
      </c>
      <c r="K215" s="112" t="s">
        <v>64</v>
      </c>
      <c r="L215" s="110" t="s">
        <v>541</v>
      </c>
    </row>
    <row r="216" spans="1:12" ht="63.75" x14ac:dyDescent="0.2">
      <c r="A216" s="155" t="s">
        <v>3154</v>
      </c>
      <c r="B216" s="157"/>
      <c r="C216" s="157" t="s">
        <v>105</v>
      </c>
      <c r="D216" s="176">
        <v>44460</v>
      </c>
      <c r="E216" s="157" t="s">
        <v>3206</v>
      </c>
      <c r="F216" s="155" t="s">
        <v>62</v>
      </c>
      <c r="G216" s="155" t="s">
        <v>65</v>
      </c>
      <c r="H216" s="177">
        <v>44463</v>
      </c>
      <c r="I216" s="112">
        <v>3</v>
      </c>
      <c r="J216" s="112" t="s">
        <v>3016</v>
      </c>
      <c r="K216" s="112" t="s">
        <v>64</v>
      </c>
      <c r="L216" s="110" t="s">
        <v>541</v>
      </c>
    </row>
    <row r="217" spans="1:12" ht="25.5" x14ac:dyDescent="0.2">
      <c r="A217" s="155" t="s">
        <v>3154</v>
      </c>
      <c r="B217" s="157"/>
      <c r="C217" s="157" t="s">
        <v>105</v>
      </c>
      <c r="D217" s="176">
        <v>44469</v>
      </c>
      <c r="E217" s="157" t="s">
        <v>3207</v>
      </c>
      <c r="F217" s="155" t="s">
        <v>62</v>
      </c>
      <c r="G217" s="155" t="s">
        <v>65</v>
      </c>
      <c r="H217" s="177">
        <v>44470</v>
      </c>
      <c r="I217" s="112">
        <v>1</v>
      </c>
      <c r="J217" s="112" t="s">
        <v>3016</v>
      </c>
      <c r="K217" s="112" t="s">
        <v>64</v>
      </c>
      <c r="L217" s="110" t="s">
        <v>541</v>
      </c>
    </row>
    <row r="218" spans="1:12" ht="25.5" x14ac:dyDescent="0.2">
      <c r="A218" s="154" t="s">
        <v>3154</v>
      </c>
      <c r="B218" s="154" t="s">
        <v>3208</v>
      </c>
      <c r="C218" s="160" t="s">
        <v>117</v>
      </c>
      <c r="D218" s="108">
        <v>44418</v>
      </c>
      <c r="E218" s="182" t="s">
        <v>3209</v>
      </c>
      <c r="F218" s="160" t="s">
        <v>62</v>
      </c>
      <c r="G218" s="160" t="s">
        <v>65</v>
      </c>
      <c r="H218" s="162">
        <v>44418</v>
      </c>
      <c r="I218" s="109">
        <f t="shared" ref="I218:I223" si="0">(H218-D218)</f>
        <v>0</v>
      </c>
      <c r="J218" s="106" t="s">
        <v>3016</v>
      </c>
      <c r="K218" s="73" t="s">
        <v>62</v>
      </c>
      <c r="L218" s="73" t="s">
        <v>3019</v>
      </c>
    </row>
    <row r="219" spans="1:12" ht="25.5" x14ac:dyDescent="0.2">
      <c r="A219" s="154" t="s">
        <v>3154</v>
      </c>
      <c r="B219" s="154" t="s">
        <v>3210</v>
      </c>
      <c r="C219" s="160" t="s">
        <v>117</v>
      </c>
      <c r="D219" s="108">
        <v>44422</v>
      </c>
      <c r="E219" s="182" t="s">
        <v>3211</v>
      </c>
      <c r="F219" s="160" t="s">
        <v>62</v>
      </c>
      <c r="G219" s="160" t="s">
        <v>65</v>
      </c>
      <c r="H219" s="162">
        <v>44422</v>
      </c>
      <c r="I219" s="109">
        <f t="shared" si="0"/>
        <v>0</v>
      </c>
      <c r="J219" s="106" t="s">
        <v>3016</v>
      </c>
      <c r="K219" s="73" t="s">
        <v>62</v>
      </c>
      <c r="L219" s="73" t="s">
        <v>3019</v>
      </c>
    </row>
    <row r="220" spans="1:12" ht="25.5" x14ac:dyDescent="0.2">
      <c r="A220" s="154" t="s">
        <v>3154</v>
      </c>
      <c r="B220" s="154" t="s">
        <v>3212</v>
      </c>
      <c r="C220" s="160" t="s">
        <v>117</v>
      </c>
      <c r="D220" s="108">
        <v>44439</v>
      </c>
      <c r="E220" s="182" t="s">
        <v>3213</v>
      </c>
      <c r="F220" s="160" t="s">
        <v>62</v>
      </c>
      <c r="G220" s="160" t="s">
        <v>65</v>
      </c>
      <c r="H220" s="162">
        <v>44439</v>
      </c>
      <c r="I220" s="109">
        <f t="shared" si="0"/>
        <v>0</v>
      </c>
      <c r="J220" s="106" t="s">
        <v>3016</v>
      </c>
      <c r="K220" s="73" t="s">
        <v>62</v>
      </c>
      <c r="L220" s="73" t="s">
        <v>3019</v>
      </c>
    </row>
    <row r="221" spans="1:12" ht="25.5" x14ac:dyDescent="0.2">
      <c r="A221" s="154" t="s">
        <v>3154</v>
      </c>
      <c r="B221" s="154" t="s">
        <v>3214</v>
      </c>
      <c r="C221" s="160" t="s">
        <v>117</v>
      </c>
      <c r="D221" s="108">
        <v>44445</v>
      </c>
      <c r="E221" s="182" t="s">
        <v>3215</v>
      </c>
      <c r="F221" s="154" t="s">
        <v>897</v>
      </c>
      <c r="G221" s="160" t="s">
        <v>65</v>
      </c>
      <c r="H221" s="162">
        <v>44449</v>
      </c>
      <c r="I221" s="109">
        <f t="shared" si="0"/>
        <v>4</v>
      </c>
      <c r="J221" s="106" t="s">
        <v>3016</v>
      </c>
      <c r="K221" s="73" t="s">
        <v>62</v>
      </c>
      <c r="L221" s="73" t="s">
        <v>3019</v>
      </c>
    </row>
    <row r="222" spans="1:12" ht="25.5" x14ac:dyDescent="0.2">
      <c r="A222" s="154" t="s">
        <v>3154</v>
      </c>
      <c r="B222" s="154" t="s">
        <v>3216</v>
      </c>
      <c r="C222" s="160" t="s">
        <v>117</v>
      </c>
      <c r="D222" s="108">
        <v>44452</v>
      </c>
      <c r="E222" s="182" t="s">
        <v>3217</v>
      </c>
      <c r="F222" s="160" t="s">
        <v>62</v>
      </c>
      <c r="G222" s="160" t="s">
        <v>65</v>
      </c>
      <c r="H222" s="162">
        <v>44452</v>
      </c>
      <c r="I222" s="109">
        <f t="shared" si="0"/>
        <v>0</v>
      </c>
      <c r="J222" s="106" t="s">
        <v>3016</v>
      </c>
      <c r="K222" s="73" t="s">
        <v>62</v>
      </c>
      <c r="L222" s="73" t="s">
        <v>3019</v>
      </c>
    </row>
    <row r="223" spans="1:12" ht="25.5" x14ac:dyDescent="0.2">
      <c r="A223" s="154" t="s">
        <v>3154</v>
      </c>
      <c r="B223" s="154" t="s">
        <v>3218</v>
      </c>
      <c r="C223" s="160" t="s">
        <v>117</v>
      </c>
      <c r="D223" s="184" t="s">
        <v>3219</v>
      </c>
      <c r="E223" s="64" t="s">
        <v>3220</v>
      </c>
      <c r="F223" s="160" t="s">
        <v>62</v>
      </c>
      <c r="G223" s="160" t="s">
        <v>65</v>
      </c>
      <c r="H223" s="185" t="s">
        <v>3219</v>
      </c>
      <c r="I223" s="112">
        <f t="shared" si="0"/>
        <v>0</v>
      </c>
      <c r="J223" s="106" t="s">
        <v>3016</v>
      </c>
      <c r="K223" s="73" t="s">
        <v>62</v>
      </c>
      <c r="L223" s="73" t="s">
        <v>3019</v>
      </c>
    </row>
    <row r="224" spans="1:12" ht="38.25" x14ac:dyDescent="0.2">
      <c r="A224" s="64" t="s">
        <v>3154</v>
      </c>
      <c r="B224" s="180" t="s">
        <v>3221</v>
      </c>
      <c r="C224" s="64" t="s">
        <v>117</v>
      </c>
      <c r="D224" s="181" t="s">
        <v>1513</v>
      </c>
      <c r="E224" s="64" t="s">
        <v>3222</v>
      </c>
      <c r="F224" s="180" t="s">
        <v>62</v>
      </c>
      <c r="G224" s="64" t="s">
        <v>65</v>
      </c>
      <c r="H224" s="180" t="s">
        <v>1513</v>
      </c>
      <c r="I224" s="52">
        <v>0</v>
      </c>
      <c r="J224" s="52">
        <v>60</v>
      </c>
      <c r="K224" s="52" t="s">
        <v>64</v>
      </c>
      <c r="L224" s="52" t="s">
        <v>541</v>
      </c>
    </row>
    <row r="225" spans="1:12" ht="25.5" x14ac:dyDescent="0.2">
      <c r="A225" s="154" t="s">
        <v>3154</v>
      </c>
      <c r="B225" s="154" t="s">
        <v>3223</v>
      </c>
      <c r="C225" s="160" t="s">
        <v>117</v>
      </c>
      <c r="D225" s="184" t="s">
        <v>3224</v>
      </c>
      <c r="E225" s="64" t="s">
        <v>3225</v>
      </c>
      <c r="F225" s="160" t="s">
        <v>62</v>
      </c>
      <c r="G225" s="160" t="s">
        <v>65</v>
      </c>
      <c r="H225" s="185" t="s">
        <v>3224</v>
      </c>
      <c r="I225" s="112">
        <f>(H225-D225)</f>
        <v>0</v>
      </c>
      <c r="J225" s="106" t="s">
        <v>3016</v>
      </c>
      <c r="K225" s="73" t="s">
        <v>62</v>
      </c>
      <c r="L225" s="73" t="s">
        <v>3019</v>
      </c>
    </row>
    <row r="226" spans="1:12" ht="38.25" x14ac:dyDescent="0.2">
      <c r="A226" s="64" t="s">
        <v>3226</v>
      </c>
      <c r="B226" s="180" t="s">
        <v>3227</v>
      </c>
      <c r="C226" s="64" t="s">
        <v>117</v>
      </c>
      <c r="D226" s="181" t="s">
        <v>1300</v>
      </c>
      <c r="E226" s="64" t="s">
        <v>3228</v>
      </c>
      <c r="F226" s="180" t="s">
        <v>62</v>
      </c>
      <c r="G226" s="64" t="s">
        <v>65</v>
      </c>
      <c r="H226" s="180" t="s">
        <v>1300</v>
      </c>
      <c r="I226" s="52">
        <v>0</v>
      </c>
      <c r="J226" s="52">
        <v>60</v>
      </c>
      <c r="K226" s="52" t="s">
        <v>64</v>
      </c>
      <c r="L226" s="52" t="s">
        <v>541</v>
      </c>
    </row>
    <row r="227" spans="1:12" ht="38.25" x14ac:dyDescent="0.2">
      <c r="A227" s="64" t="s">
        <v>3226</v>
      </c>
      <c r="B227" s="180" t="s">
        <v>3229</v>
      </c>
      <c r="C227" s="64" t="s">
        <v>117</v>
      </c>
      <c r="D227" s="181" t="s">
        <v>1300</v>
      </c>
      <c r="E227" s="64" t="s">
        <v>3230</v>
      </c>
      <c r="F227" s="180" t="s">
        <v>62</v>
      </c>
      <c r="G227" s="64" t="s">
        <v>65</v>
      </c>
      <c r="H227" s="180" t="s">
        <v>1300</v>
      </c>
      <c r="I227" s="52">
        <v>0</v>
      </c>
      <c r="J227" s="52">
        <v>60</v>
      </c>
      <c r="K227" s="52" t="s">
        <v>64</v>
      </c>
      <c r="L227" s="52" t="s">
        <v>541</v>
      </c>
    </row>
    <row r="228" spans="1:12" ht="38.25" x14ac:dyDescent="0.2">
      <c r="A228" s="64" t="s">
        <v>3226</v>
      </c>
      <c r="B228" s="180" t="s">
        <v>3231</v>
      </c>
      <c r="C228" s="64" t="s">
        <v>117</v>
      </c>
      <c r="D228" s="181" t="s">
        <v>3232</v>
      </c>
      <c r="E228" s="64" t="s">
        <v>3233</v>
      </c>
      <c r="F228" s="180" t="s">
        <v>62</v>
      </c>
      <c r="G228" s="64" t="s">
        <v>65</v>
      </c>
      <c r="H228" s="180" t="s">
        <v>3232</v>
      </c>
      <c r="I228" s="52">
        <v>0</v>
      </c>
      <c r="J228" s="52">
        <v>60</v>
      </c>
      <c r="K228" s="52" t="s">
        <v>64</v>
      </c>
      <c r="L228" s="52" t="s">
        <v>541</v>
      </c>
    </row>
    <row r="229" spans="1:12" ht="38.25" x14ac:dyDescent="0.2">
      <c r="A229" s="64" t="s">
        <v>3226</v>
      </c>
      <c r="B229" s="180" t="s">
        <v>3234</v>
      </c>
      <c r="C229" s="64" t="s">
        <v>117</v>
      </c>
      <c r="D229" s="181" t="s">
        <v>1321</v>
      </c>
      <c r="E229" s="64" t="s">
        <v>3235</v>
      </c>
      <c r="F229" s="180" t="s">
        <v>62</v>
      </c>
      <c r="G229" s="64" t="s">
        <v>65</v>
      </c>
      <c r="H229" s="180" t="s">
        <v>3236</v>
      </c>
      <c r="I229" s="52">
        <v>1</v>
      </c>
      <c r="J229" s="52">
        <v>60</v>
      </c>
      <c r="K229" s="52" t="s">
        <v>64</v>
      </c>
      <c r="L229" s="52" t="s">
        <v>541</v>
      </c>
    </row>
    <row r="230" spans="1:12" ht="38.25" x14ac:dyDescent="0.2">
      <c r="A230" s="64" t="s">
        <v>3226</v>
      </c>
      <c r="B230" s="180" t="s">
        <v>3237</v>
      </c>
      <c r="C230" s="64" t="s">
        <v>117</v>
      </c>
      <c r="D230" s="181" t="s">
        <v>1398</v>
      </c>
      <c r="E230" s="64" t="s">
        <v>3238</v>
      </c>
      <c r="F230" s="180" t="s">
        <v>62</v>
      </c>
      <c r="G230" s="64" t="s">
        <v>65</v>
      </c>
      <c r="H230" s="180" t="s">
        <v>1398</v>
      </c>
      <c r="I230" s="52">
        <v>0</v>
      </c>
      <c r="J230" s="52">
        <v>60</v>
      </c>
      <c r="K230" s="52" t="s">
        <v>64</v>
      </c>
      <c r="L230" s="52" t="s">
        <v>541</v>
      </c>
    </row>
    <row r="231" spans="1:12" ht="38.25" x14ac:dyDescent="0.2">
      <c r="A231" s="64" t="s">
        <v>3226</v>
      </c>
      <c r="B231" s="180" t="s">
        <v>3239</v>
      </c>
      <c r="C231" s="64" t="s">
        <v>117</v>
      </c>
      <c r="D231" s="181" t="s">
        <v>1392</v>
      </c>
      <c r="E231" s="64" t="s">
        <v>3240</v>
      </c>
      <c r="F231" s="180" t="s">
        <v>62</v>
      </c>
      <c r="G231" s="64" t="s">
        <v>65</v>
      </c>
      <c r="H231" s="180" t="s">
        <v>1392</v>
      </c>
      <c r="I231" s="52">
        <v>0</v>
      </c>
      <c r="J231" s="52">
        <v>60</v>
      </c>
      <c r="K231" s="52" t="s">
        <v>64</v>
      </c>
      <c r="L231" s="52" t="s">
        <v>541</v>
      </c>
    </row>
    <row r="232" spans="1:12" ht="38.25" x14ac:dyDescent="0.2">
      <c r="A232" s="64" t="s">
        <v>3226</v>
      </c>
      <c r="B232" s="180" t="s">
        <v>3241</v>
      </c>
      <c r="C232" s="64" t="s">
        <v>117</v>
      </c>
      <c r="D232" s="181" t="s">
        <v>1406</v>
      </c>
      <c r="E232" s="64" t="s">
        <v>3242</v>
      </c>
      <c r="F232" s="180" t="s">
        <v>62</v>
      </c>
      <c r="G232" s="64" t="s">
        <v>65</v>
      </c>
      <c r="H232" s="180" t="s">
        <v>1406</v>
      </c>
      <c r="I232" s="52">
        <v>0</v>
      </c>
      <c r="J232" s="52">
        <v>60</v>
      </c>
      <c r="K232" s="52" t="s">
        <v>64</v>
      </c>
      <c r="L232" s="52" t="s">
        <v>541</v>
      </c>
    </row>
    <row r="233" spans="1:12" ht="38.25" x14ac:dyDescent="0.2">
      <c r="A233" s="64" t="s">
        <v>3226</v>
      </c>
      <c r="B233" s="180" t="s">
        <v>3243</v>
      </c>
      <c r="C233" s="64" t="s">
        <v>117</v>
      </c>
      <c r="D233" s="181" t="s">
        <v>1406</v>
      </c>
      <c r="E233" s="64" t="s">
        <v>3244</v>
      </c>
      <c r="F233" s="180" t="s">
        <v>62</v>
      </c>
      <c r="G233" s="64" t="s">
        <v>65</v>
      </c>
      <c r="H233" s="180" t="s">
        <v>1406</v>
      </c>
      <c r="I233" s="52">
        <v>0</v>
      </c>
      <c r="J233" s="52">
        <v>60</v>
      </c>
      <c r="K233" s="52" t="s">
        <v>64</v>
      </c>
      <c r="L233" s="52" t="s">
        <v>541</v>
      </c>
    </row>
    <row r="234" spans="1:12" ht="38.25" x14ac:dyDescent="0.2">
      <c r="A234" s="64" t="s">
        <v>3226</v>
      </c>
      <c r="B234" s="180" t="s">
        <v>3245</v>
      </c>
      <c r="C234" s="64" t="s">
        <v>117</v>
      </c>
      <c r="D234" s="181" t="s">
        <v>1424</v>
      </c>
      <c r="E234" s="64" t="s">
        <v>3246</v>
      </c>
      <c r="F234" s="180" t="s">
        <v>62</v>
      </c>
      <c r="G234" s="64" t="s">
        <v>65</v>
      </c>
      <c r="H234" s="180" t="s">
        <v>1406</v>
      </c>
      <c r="I234" s="52">
        <v>0</v>
      </c>
      <c r="J234" s="52">
        <v>60</v>
      </c>
      <c r="K234" s="52" t="s">
        <v>64</v>
      </c>
      <c r="L234" s="52" t="s">
        <v>541</v>
      </c>
    </row>
    <row r="235" spans="1:12" ht="38.25" x14ac:dyDescent="0.2">
      <c r="A235" s="64" t="s">
        <v>3226</v>
      </c>
      <c r="B235" s="180" t="s">
        <v>3247</v>
      </c>
      <c r="C235" s="64" t="s">
        <v>117</v>
      </c>
      <c r="D235" s="181" t="s">
        <v>3248</v>
      </c>
      <c r="E235" s="64" t="s">
        <v>3249</v>
      </c>
      <c r="F235" s="180" t="s">
        <v>62</v>
      </c>
      <c r="G235" s="64" t="s">
        <v>65</v>
      </c>
      <c r="H235" s="180" t="s">
        <v>1389</v>
      </c>
      <c r="I235" s="52">
        <v>1</v>
      </c>
      <c r="J235" s="52">
        <v>60</v>
      </c>
      <c r="K235" s="52" t="s">
        <v>64</v>
      </c>
      <c r="L235" s="52" t="s">
        <v>541</v>
      </c>
    </row>
    <row r="236" spans="1:12" ht="38.25" x14ac:dyDescent="0.2">
      <c r="A236" s="64" t="s">
        <v>3226</v>
      </c>
      <c r="B236" s="180" t="s">
        <v>3250</v>
      </c>
      <c r="C236" s="64" t="s">
        <v>117</v>
      </c>
      <c r="D236" s="181" t="s">
        <v>3251</v>
      </c>
      <c r="E236" s="64" t="s">
        <v>3252</v>
      </c>
      <c r="F236" s="180" t="s">
        <v>62</v>
      </c>
      <c r="G236" s="64" t="s">
        <v>65</v>
      </c>
      <c r="H236" s="180" t="s">
        <v>1384</v>
      </c>
      <c r="I236" s="52">
        <v>1</v>
      </c>
      <c r="J236" s="52">
        <v>60</v>
      </c>
      <c r="K236" s="52" t="s">
        <v>64</v>
      </c>
      <c r="L236" s="52" t="s">
        <v>541</v>
      </c>
    </row>
    <row r="237" spans="1:12" ht="38.25" x14ac:dyDescent="0.2">
      <c r="A237" s="64" t="s">
        <v>3226</v>
      </c>
      <c r="B237" s="180" t="s">
        <v>3253</v>
      </c>
      <c r="C237" s="64" t="s">
        <v>117</v>
      </c>
      <c r="D237" s="181" t="s">
        <v>3254</v>
      </c>
      <c r="E237" s="64" t="s">
        <v>3255</v>
      </c>
      <c r="F237" s="180" t="s">
        <v>62</v>
      </c>
      <c r="G237" s="64" t="s">
        <v>65</v>
      </c>
      <c r="H237" s="180" t="s">
        <v>3254</v>
      </c>
      <c r="I237" s="52">
        <v>0</v>
      </c>
      <c r="J237" s="52">
        <v>60</v>
      </c>
      <c r="K237" s="52" t="s">
        <v>64</v>
      </c>
      <c r="L237" s="52" t="s">
        <v>541</v>
      </c>
    </row>
    <row r="238" spans="1:12" ht="38.25" x14ac:dyDescent="0.2">
      <c r="A238" s="64" t="s">
        <v>3226</v>
      </c>
      <c r="B238" s="180" t="s">
        <v>3256</v>
      </c>
      <c r="C238" s="64" t="s">
        <v>117</v>
      </c>
      <c r="D238" s="181" t="s">
        <v>3257</v>
      </c>
      <c r="E238" s="64" t="s">
        <v>3258</v>
      </c>
      <c r="F238" s="180" t="s">
        <v>62</v>
      </c>
      <c r="G238" s="64" t="s">
        <v>65</v>
      </c>
      <c r="H238" s="180" t="s">
        <v>3257</v>
      </c>
      <c r="I238" s="52">
        <v>0</v>
      </c>
      <c r="J238" s="52">
        <v>60</v>
      </c>
      <c r="K238" s="52" t="s">
        <v>64</v>
      </c>
      <c r="L238" s="52" t="s">
        <v>541</v>
      </c>
    </row>
    <row r="239" spans="1:12" ht="38.25" x14ac:dyDescent="0.2">
      <c r="A239" s="64" t="s">
        <v>3226</v>
      </c>
      <c r="B239" s="180" t="s">
        <v>3259</v>
      </c>
      <c r="C239" s="64" t="s">
        <v>117</v>
      </c>
      <c r="D239" s="181" t="s">
        <v>3257</v>
      </c>
      <c r="E239" s="64" t="s">
        <v>3260</v>
      </c>
      <c r="F239" s="180" t="s">
        <v>62</v>
      </c>
      <c r="G239" s="64" t="s">
        <v>65</v>
      </c>
      <c r="H239" s="180" t="s">
        <v>3257</v>
      </c>
      <c r="I239" s="52">
        <v>0</v>
      </c>
      <c r="J239" s="52">
        <v>60</v>
      </c>
      <c r="K239" s="52" t="s">
        <v>64</v>
      </c>
      <c r="L239" s="52" t="s">
        <v>541</v>
      </c>
    </row>
    <row r="240" spans="1:12" ht="25.5" x14ac:dyDescent="0.2">
      <c r="A240" s="155" t="s">
        <v>3226</v>
      </c>
      <c r="B240" s="157"/>
      <c r="C240" s="157" t="s">
        <v>105</v>
      </c>
      <c r="D240" s="176">
        <v>44470</v>
      </c>
      <c r="E240" s="157" t="s">
        <v>3261</v>
      </c>
      <c r="F240" s="155" t="s">
        <v>62</v>
      </c>
      <c r="G240" s="155" t="s">
        <v>65</v>
      </c>
      <c r="H240" s="177">
        <v>44471</v>
      </c>
      <c r="I240" s="112">
        <v>1</v>
      </c>
      <c r="J240" s="112" t="s">
        <v>3016</v>
      </c>
      <c r="K240" s="112" t="s">
        <v>64</v>
      </c>
      <c r="L240" s="110" t="s">
        <v>541</v>
      </c>
    </row>
    <row r="241" spans="1:12" ht="25.5" x14ac:dyDescent="0.2">
      <c r="A241" s="155" t="s">
        <v>3226</v>
      </c>
      <c r="B241" s="157"/>
      <c r="C241" s="157" t="s">
        <v>105</v>
      </c>
      <c r="D241" s="176">
        <v>44473</v>
      </c>
      <c r="E241" s="157" t="s">
        <v>3262</v>
      </c>
      <c r="F241" s="155" t="s">
        <v>62</v>
      </c>
      <c r="G241" s="155" t="s">
        <v>65</v>
      </c>
      <c r="H241" s="177">
        <v>44474</v>
      </c>
      <c r="I241" s="112">
        <v>1</v>
      </c>
      <c r="J241" s="112" t="s">
        <v>3016</v>
      </c>
      <c r="K241" s="112" t="s">
        <v>64</v>
      </c>
      <c r="L241" s="110" t="s">
        <v>541</v>
      </c>
    </row>
    <row r="242" spans="1:12" ht="25.5" x14ac:dyDescent="0.2">
      <c r="A242" s="155" t="s">
        <v>3226</v>
      </c>
      <c r="B242" s="157"/>
      <c r="C242" s="157" t="s">
        <v>105</v>
      </c>
      <c r="D242" s="176">
        <v>44475</v>
      </c>
      <c r="E242" s="157" t="s">
        <v>3263</v>
      </c>
      <c r="F242" s="155" t="s">
        <v>62</v>
      </c>
      <c r="G242" s="155" t="s">
        <v>65</v>
      </c>
      <c r="H242" s="177">
        <v>44477</v>
      </c>
      <c r="I242" s="112">
        <v>2</v>
      </c>
      <c r="J242" s="112" t="s">
        <v>3016</v>
      </c>
      <c r="K242" s="112" t="s">
        <v>64</v>
      </c>
      <c r="L242" s="110" t="s">
        <v>541</v>
      </c>
    </row>
    <row r="243" spans="1:12" ht="25.5" x14ac:dyDescent="0.2">
      <c r="A243" s="155" t="s">
        <v>3226</v>
      </c>
      <c r="B243" s="157"/>
      <c r="C243" s="157" t="s">
        <v>105</v>
      </c>
      <c r="D243" s="176">
        <v>44476</v>
      </c>
      <c r="E243" s="157" t="s">
        <v>3264</v>
      </c>
      <c r="F243" s="155" t="s">
        <v>62</v>
      </c>
      <c r="G243" s="155" t="s">
        <v>65</v>
      </c>
      <c r="H243" s="177">
        <v>44476</v>
      </c>
      <c r="I243" s="111">
        <v>0</v>
      </c>
      <c r="J243" s="112" t="s">
        <v>3016</v>
      </c>
      <c r="K243" s="112" t="s">
        <v>64</v>
      </c>
      <c r="L243" s="110" t="s">
        <v>541</v>
      </c>
    </row>
    <row r="244" spans="1:12" ht="38.25" x14ac:dyDescent="0.2">
      <c r="A244" s="155" t="s">
        <v>3226</v>
      </c>
      <c r="B244" s="157"/>
      <c r="C244" s="157" t="s">
        <v>105</v>
      </c>
      <c r="D244" s="176">
        <v>44476</v>
      </c>
      <c r="E244" s="157" t="s">
        <v>3265</v>
      </c>
      <c r="F244" s="155" t="s">
        <v>62</v>
      </c>
      <c r="G244" s="155" t="s">
        <v>65</v>
      </c>
      <c r="H244" s="177">
        <v>44477</v>
      </c>
      <c r="I244" s="112">
        <v>1</v>
      </c>
      <c r="J244" s="112" t="s">
        <v>3016</v>
      </c>
      <c r="K244" s="112" t="s">
        <v>64</v>
      </c>
      <c r="L244" s="110" t="s">
        <v>541</v>
      </c>
    </row>
    <row r="245" spans="1:12" ht="25.5" x14ac:dyDescent="0.2">
      <c r="A245" s="155" t="s">
        <v>3226</v>
      </c>
      <c r="B245" s="157"/>
      <c r="C245" s="157" t="s">
        <v>105</v>
      </c>
      <c r="D245" s="176">
        <v>44488</v>
      </c>
      <c r="E245" s="157" t="s">
        <v>3266</v>
      </c>
      <c r="F245" s="155" t="s">
        <v>62</v>
      </c>
      <c r="G245" s="155" t="s">
        <v>65</v>
      </c>
      <c r="H245" s="177">
        <v>44491</v>
      </c>
      <c r="I245" s="112">
        <v>3</v>
      </c>
      <c r="J245" s="112" t="s">
        <v>3016</v>
      </c>
      <c r="K245" s="112" t="s">
        <v>64</v>
      </c>
      <c r="L245" s="110" t="s">
        <v>541</v>
      </c>
    </row>
    <row r="246" spans="1:12" ht="25.5" x14ac:dyDescent="0.2">
      <c r="A246" s="155" t="s">
        <v>3226</v>
      </c>
      <c r="B246" s="157"/>
      <c r="C246" s="157" t="s">
        <v>105</v>
      </c>
      <c r="D246" s="176">
        <v>44496</v>
      </c>
      <c r="E246" s="155" t="s">
        <v>3267</v>
      </c>
      <c r="F246" s="155" t="s">
        <v>62</v>
      </c>
      <c r="G246" s="155" t="s">
        <v>65</v>
      </c>
      <c r="H246" s="177">
        <v>44496</v>
      </c>
      <c r="I246" s="112">
        <v>0</v>
      </c>
      <c r="J246" s="112" t="s">
        <v>3016</v>
      </c>
      <c r="K246" s="112" t="s">
        <v>64</v>
      </c>
      <c r="L246" s="110" t="s">
        <v>541</v>
      </c>
    </row>
    <row r="247" spans="1:12" ht="25.5" x14ac:dyDescent="0.2">
      <c r="A247" s="155" t="s">
        <v>3226</v>
      </c>
      <c r="C247" s="157" t="s">
        <v>105</v>
      </c>
      <c r="D247" s="176">
        <v>44496</v>
      </c>
      <c r="E247" s="155" t="s">
        <v>3268</v>
      </c>
      <c r="F247" s="155" t="s">
        <v>62</v>
      </c>
      <c r="G247" s="155" t="s">
        <v>65</v>
      </c>
      <c r="H247" s="177">
        <v>44496</v>
      </c>
      <c r="I247" s="112">
        <v>0</v>
      </c>
      <c r="J247" s="112" t="s">
        <v>3016</v>
      </c>
      <c r="K247" s="112" t="s">
        <v>64</v>
      </c>
      <c r="L247" s="110" t="s">
        <v>541</v>
      </c>
    </row>
    <row r="248" spans="1:12" ht="38.25" x14ac:dyDescent="0.2">
      <c r="A248" s="155" t="s">
        <v>3226</v>
      </c>
      <c r="C248" s="157" t="s">
        <v>105</v>
      </c>
      <c r="D248" s="176">
        <v>44496</v>
      </c>
      <c r="E248" s="157" t="s">
        <v>3269</v>
      </c>
      <c r="F248" s="155" t="s">
        <v>62</v>
      </c>
      <c r="G248" s="155" t="s">
        <v>65</v>
      </c>
      <c r="H248" s="177">
        <v>44496</v>
      </c>
      <c r="I248" s="112">
        <v>0</v>
      </c>
      <c r="J248" s="112" t="s">
        <v>3016</v>
      </c>
      <c r="K248" s="112" t="s">
        <v>64</v>
      </c>
      <c r="L248" s="110" t="s">
        <v>541</v>
      </c>
    </row>
    <row r="249" spans="1:12" ht="25.5" x14ac:dyDescent="0.2">
      <c r="A249" s="155" t="s">
        <v>3226</v>
      </c>
      <c r="C249" s="157" t="s">
        <v>105</v>
      </c>
      <c r="D249" s="176">
        <v>44496</v>
      </c>
      <c r="E249" s="155" t="s">
        <v>3270</v>
      </c>
      <c r="F249" s="155" t="s">
        <v>62</v>
      </c>
      <c r="G249" s="155" t="s">
        <v>65</v>
      </c>
      <c r="H249" s="177">
        <v>44496</v>
      </c>
      <c r="I249" s="112">
        <v>0</v>
      </c>
      <c r="J249" s="112" t="s">
        <v>3016</v>
      </c>
      <c r="K249" s="112" t="s">
        <v>64</v>
      </c>
      <c r="L249" s="110" t="s">
        <v>541</v>
      </c>
    </row>
    <row r="250" spans="1:12" ht="25.5" x14ac:dyDescent="0.2">
      <c r="A250" s="155" t="s">
        <v>3226</v>
      </c>
      <c r="C250" s="157" t="s">
        <v>105</v>
      </c>
      <c r="D250" s="176">
        <v>44496</v>
      </c>
      <c r="E250" s="157" t="s">
        <v>3271</v>
      </c>
      <c r="F250" s="155" t="s">
        <v>62</v>
      </c>
      <c r="G250" s="155" t="s">
        <v>65</v>
      </c>
      <c r="H250" s="177">
        <v>44496</v>
      </c>
      <c r="I250" s="112">
        <v>0</v>
      </c>
      <c r="J250" s="112" t="s">
        <v>3016</v>
      </c>
      <c r="K250" s="112" t="s">
        <v>64</v>
      </c>
      <c r="L250" s="110" t="s">
        <v>541</v>
      </c>
    </row>
    <row r="251" spans="1:12" ht="25.5" x14ac:dyDescent="0.2">
      <c r="A251" s="155" t="s">
        <v>3226</v>
      </c>
      <c r="C251" s="157" t="s">
        <v>105</v>
      </c>
      <c r="D251" s="176">
        <v>44496</v>
      </c>
      <c r="E251" s="155" t="s">
        <v>3272</v>
      </c>
      <c r="F251" s="155" t="s">
        <v>62</v>
      </c>
      <c r="G251" s="155" t="s">
        <v>65</v>
      </c>
      <c r="H251" s="177">
        <v>44496</v>
      </c>
      <c r="I251" s="112">
        <v>0</v>
      </c>
      <c r="J251" s="112" t="s">
        <v>3016</v>
      </c>
      <c r="K251" s="112" t="s">
        <v>64</v>
      </c>
      <c r="L251" s="110" t="s">
        <v>541</v>
      </c>
    </row>
    <row r="252" spans="1:12" ht="25.5" x14ac:dyDescent="0.2">
      <c r="A252" s="155" t="s">
        <v>3226</v>
      </c>
      <c r="C252" s="157" t="s">
        <v>105</v>
      </c>
      <c r="D252" s="176">
        <v>44496</v>
      </c>
      <c r="E252" s="155" t="s">
        <v>3273</v>
      </c>
      <c r="F252" s="155" t="s">
        <v>62</v>
      </c>
      <c r="G252" s="155" t="s">
        <v>65</v>
      </c>
      <c r="H252" s="177">
        <v>44496</v>
      </c>
      <c r="I252" s="112">
        <v>0</v>
      </c>
      <c r="J252" s="112" t="s">
        <v>3016</v>
      </c>
      <c r="K252" s="112" t="s">
        <v>64</v>
      </c>
      <c r="L252" s="110" t="s">
        <v>541</v>
      </c>
    </row>
    <row r="253" spans="1:12" ht="25.5" x14ac:dyDescent="0.2">
      <c r="A253" s="155" t="s">
        <v>3226</v>
      </c>
      <c r="C253" s="157" t="s">
        <v>105</v>
      </c>
      <c r="D253" s="176">
        <v>44496</v>
      </c>
      <c r="E253" s="155" t="s">
        <v>3274</v>
      </c>
      <c r="F253" s="155" t="s">
        <v>62</v>
      </c>
      <c r="G253" s="155" t="s">
        <v>65</v>
      </c>
      <c r="H253" s="177">
        <v>44496</v>
      </c>
      <c r="I253" s="112">
        <v>0</v>
      </c>
      <c r="J253" s="112" t="s">
        <v>3016</v>
      </c>
      <c r="K253" s="112" t="s">
        <v>64</v>
      </c>
      <c r="L253" s="110" t="s">
        <v>541</v>
      </c>
    </row>
    <row r="254" spans="1:12" ht="25.5" x14ac:dyDescent="0.2">
      <c r="A254" s="155" t="s">
        <v>3226</v>
      </c>
      <c r="C254" s="157" t="s">
        <v>105</v>
      </c>
      <c r="D254" s="176">
        <v>44496</v>
      </c>
      <c r="E254" s="157" t="s">
        <v>3275</v>
      </c>
      <c r="F254" s="155" t="s">
        <v>62</v>
      </c>
      <c r="G254" s="155" t="s">
        <v>65</v>
      </c>
      <c r="H254" s="177">
        <v>44496</v>
      </c>
      <c r="I254" s="112">
        <v>0</v>
      </c>
      <c r="J254" s="112" t="s">
        <v>3016</v>
      </c>
      <c r="K254" s="112" t="s">
        <v>64</v>
      </c>
      <c r="L254" s="110" t="s">
        <v>541</v>
      </c>
    </row>
    <row r="255" spans="1:12" ht="25.5" x14ac:dyDescent="0.2">
      <c r="A255" s="155" t="s">
        <v>3226</v>
      </c>
      <c r="C255" s="157" t="s">
        <v>105</v>
      </c>
      <c r="D255" s="176">
        <v>44497</v>
      </c>
      <c r="E255" s="155" t="s">
        <v>3276</v>
      </c>
      <c r="F255" s="155" t="s">
        <v>62</v>
      </c>
      <c r="G255" s="155" t="s">
        <v>65</v>
      </c>
      <c r="H255" s="177">
        <v>44497</v>
      </c>
      <c r="I255" s="112">
        <v>0</v>
      </c>
      <c r="J255" s="112" t="s">
        <v>3016</v>
      </c>
      <c r="K255" s="112" t="s">
        <v>64</v>
      </c>
      <c r="L255" s="110" t="s">
        <v>541</v>
      </c>
    </row>
    <row r="256" spans="1:12" ht="25.5" x14ac:dyDescent="0.2">
      <c r="A256" s="155" t="s">
        <v>3226</v>
      </c>
      <c r="C256" s="157" t="s">
        <v>105</v>
      </c>
      <c r="D256" s="176">
        <v>44502</v>
      </c>
      <c r="E256" s="155" t="s">
        <v>3277</v>
      </c>
      <c r="F256" s="155" t="s">
        <v>62</v>
      </c>
      <c r="G256" s="155" t="s">
        <v>65</v>
      </c>
      <c r="H256" s="177">
        <v>44504</v>
      </c>
      <c r="I256" s="112">
        <v>2</v>
      </c>
      <c r="J256" s="112" t="s">
        <v>3016</v>
      </c>
      <c r="K256" s="112" t="s">
        <v>64</v>
      </c>
      <c r="L256" s="110" t="s">
        <v>541</v>
      </c>
    </row>
    <row r="257" spans="1:12" ht="25.5" x14ac:dyDescent="0.2">
      <c r="A257" s="155" t="s">
        <v>3226</v>
      </c>
      <c r="C257" s="157" t="s">
        <v>105</v>
      </c>
      <c r="D257" s="176">
        <v>44504</v>
      </c>
      <c r="E257" s="157" t="s">
        <v>3278</v>
      </c>
      <c r="F257" s="155" t="s">
        <v>62</v>
      </c>
      <c r="G257" s="155" t="s">
        <v>65</v>
      </c>
      <c r="H257" s="177">
        <v>44504</v>
      </c>
      <c r="I257" s="112">
        <v>0</v>
      </c>
      <c r="J257" s="112" t="s">
        <v>3016</v>
      </c>
      <c r="K257" s="112" t="s">
        <v>64</v>
      </c>
      <c r="L257" s="110" t="s">
        <v>541</v>
      </c>
    </row>
    <row r="258" spans="1:12" ht="25.5" x14ac:dyDescent="0.2">
      <c r="A258" s="155" t="s">
        <v>3226</v>
      </c>
      <c r="C258" s="157" t="s">
        <v>105</v>
      </c>
      <c r="D258" s="176">
        <v>44504</v>
      </c>
      <c r="E258" s="157" t="s">
        <v>3279</v>
      </c>
      <c r="F258" s="155" t="s">
        <v>62</v>
      </c>
      <c r="G258" s="155" t="s">
        <v>65</v>
      </c>
      <c r="H258" s="177">
        <v>44504</v>
      </c>
      <c r="I258" s="112">
        <v>0</v>
      </c>
      <c r="J258" s="112" t="s">
        <v>3016</v>
      </c>
      <c r="K258" s="112" t="s">
        <v>64</v>
      </c>
      <c r="L258" s="110" t="s">
        <v>541</v>
      </c>
    </row>
    <row r="259" spans="1:12" ht="25.5" x14ac:dyDescent="0.2">
      <c r="A259" s="155" t="s">
        <v>3226</v>
      </c>
      <c r="C259" s="157" t="s">
        <v>105</v>
      </c>
      <c r="D259" s="176">
        <v>44504</v>
      </c>
      <c r="E259" s="157" t="s">
        <v>3280</v>
      </c>
      <c r="F259" s="155" t="s">
        <v>62</v>
      </c>
      <c r="G259" s="155" t="s">
        <v>65</v>
      </c>
      <c r="H259" s="177">
        <v>44504</v>
      </c>
      <c r="I259" s="112">
        <v>0</v>
      </c>
      <c r="J259" s="112" t="s">
        <v>3016</v>
      </c>
      <c r="K259" s="112" t="s">
        <v>64</v>
      </c>
      <c r="L259" s="110" t="s">
        <v>541</v>
      </c>
    </row>
    <row r="260" spans="1:12" ht="25.5" x14ac:dyDescent="0.2">
      <c r="A260" s="155" t="s">
        <v>3226</v>
      </c>
      <c r="C260" s="157" t="s">
        <v>105</v>
      </c>
      <c r="D260" s="176">
        <v>44504</v>
      </c>
      <c r="E260" s="157" t="s">
        <v>3281</v>
      </c>
      <c r="F260" s="155" t="s">
        <v>62</v>
      </c>
      <c r="G260" s="155" t="s">
        <v>65</v>
      </c>
      <c r="H260" s="177">
        <v>44504</v>
      </c>
      <c r="I260" s="112">
        <v>0</v>
      </c>
      <c r="J260" s="112" t="s">
        <v>3016</v>
      </c>
      <c r="K260" s="112" t="s">
        <v>64</v>
      </c>
      <c r="L260" s="110" t="s">
        <v>541</v>
      </c>
    </row>
    <row r="261" spans="1:12" ht="25.5" x14ac:dyDescent="0.2">
      <c r="A261" s="155" t="s">
        <v>3226</v>
      </c>
      <c r="C261" s="157" t="s">
        <v>105</v>
      </c>
      <c r="D261" s="176">
        <v>44504</v>
      </c>
      <c r="E261" s="157" t="s">
        <v>3282</v>
      </c>
      <c r="F261" s="155" t="s">
        <v>62</v>
      </c>
      <c r="G261" s="155" t="s">
        <v>65</v>
      </c>
      <c r="H261" s="177">
        <v>44504</v>
      </c>
      <c r="I261" s="112">
        <v>0</v>
      </c>
      <c r="J261" s="112" t="s">
        <v>3016</v>
      </c>
      <c r="K261" s="112" t="s">
        <v>64</v>
      </c>
      <c r="L261" s="110" t="s">
        <v>541</v>
      </c>
    </row>
    <row r="262" spans="1:12" ht="25.5" x14ac:dyDescent="0.2">
      <c r="A262" s="155" t="s">
        <v>3226</v>
      </c>
      <c r="C262" s="157" t="s">
        <v>105</v>
      </c>
      <c r="D262" s="176">
        <v>44504</v>
      </c>
      <c r="E262" s="157" t="s">
        <v>3283</v>
      </c>
      <c r="F262" s="155" t="s">
        <v>62</v>
      </c>
      <c r="G262" s="155" t="s">
        <v>65</v>
      </c>
      <c r="H262" s="177">
        <v>44504</v>
      </c>
      <c r="I262" s="112">
        <v>0</v>
      </c>
      <c r="J262" s="112" t="s">
        <v>3016</v>
      </c>
      <c r="K262" s="112" t="s">
        <v>64</v>
      </c>
      <c r="L262" s="110" t="s">
        <v>541</v>
      </c>
    </row>
    <row r="263" spans="1:12" ht="25.5" x14ac:dyDescent="0.2">
      <c r="A263" s="155" t="s">
        <v>3226</v>
      </c>
      <c r="C263" s="157" t="s">
        <v>105</v>
      </c>
      <c r="D263" s="176">
        <v>44504</v>
      </c>
      <c r="E263" s="157" t="s">
        <v>3284</v>
      </c>
      <c r="F263" s="155" t="s">
        <v>62</v>
      </c>
      <c r="G263" s="155" t="s">
        <v>65</v>
      </c>
      <c r="H263" s="177">
        <v>44504</v>
      </c>
      <c r="I263" s="112">
        <v>0</v>
      </c>
      <c r="J263" s="112" t="s">
        <v>3016</v>
      </c>
      <c r="K263" s="112" t="s">
        <v>64</v>
      </c>
      <c r="L263" s="110" t="s">
        <v>541</v>
      </c>
    </row>
    <row r="264" spans="1:12" ht="25.5" x14ac:dyDescent="0.2">
      <c r="A264" s="155" t="s">
        <v>3226</v>
      </c>
      <c r="C264" s="157" t="s">
        <v>105</v>
      </c>
      <c r="D264" s="176">
        <v>44504</v>
      </c>
      <c r="E264" s="157" t="s">
        <v>3285</v>
      </c>
      <c r="F264" s="155" t="s">
        <v>62</v>
      </c>
      <c r="G264" s="155" t="s">
        <v>65</v>
      </c>
      <c r="H264" s="177">
        <v>44504</v>
      </c>
      <c r="I264" s="112">
        <v>0</v>
      </c>
      <c r="J264" s="112" t="s">
        <v>3016</v>
      </c>
      <c r="K264" s="112" t="s">
        <v>64</v>
      </c>
      <c r="L264" s="110" t="s">
        <v>541</v>
      </c>
    </row>
    <row r="265" spans="1:12" ht="25.5" x14ac:dyDescent="0.2">
      <c r="A265" s="155" t="s">
        <v>3226</v>
      </c>
      <c r="C265" s="157" t="s">
        <v>105</v>
      </c>
      <c r="D265" s="176">
        <v>44504</v>
      </c>
      <c r="E265" s="157" t="s">
        <v>3286</v>
      </c>
      <c r="F265" s="155" t="s">
        <v>62</v>
      </c>
      <c r="G265" s="155" t="s">
        <v>65</v>
      </c>
      <c r="H265" s="177">
        <v>44504</v>
      </c>
      <c r="I265" s="112">
        <v>0</v>
      </c>
      <c r="J265" s="112" t="s">
        <v>3016</v>
      </c>
      <c r="K265" s="112" t="s">
        <v>64</v>
      </c>
      <c r="L265" s="110" t="s">
        <v>541</v>
      </c>
    </row>
    <row r="266" spans="1:12" ht="25.5" x14ac:dyDescent="0.2">
      <c r="A266" s="155" t="s">
        <v>3226</v>
      </c>
      <c r="C266" s="157" t="s">
        <v>105</v>
      </c>
      <c r="D266" s="176">
        <v>44504</v>
      </c>
      <c r="E266" s="157" t="s">
        <v>3287</v>
      </c>
      <c r="F266" s="155" t="s">
        <v>62</v>
      </c>
      <c r="G266" s="155" t="s">
        <v>65</v>
      </c>
      <c r="H266" s="177">
        <v>44504</v>
      </c>
      <c r="I266" s="112">
        <v>0</v>
      </c>
      <c r="J266" s="112" t="s">
        <v>3016</v>
      </c>
      <c r="K266" s="112" t="s">
        <v>64</v>
      </c>
      <c r="L266" s="110" t="s">
        <v>541</v>
      </c>
    </row>
    <row r="267" spans="1:12" ht="25.5" x14ac:dyDescent="0.2">
      <c r="A267" s="155" t="s">
        <v>3226</v>
      </c>
      <c r="C267" s="157" t="s">
        <v>105</v>
      </c>
      <c r="D267" s="176">
        <v>44504</v>
      </c>
      <c r="E267" s="157" t="s">
        <v>3288</v>
      </c>
      <c r="F267" s="155" t="s">
        <v>62</v>
      </c>
      <c r="G267" s="155" t="s">
        <v>65</v>
      </c>
      <c r="H267" s="177">
        <v>44504</v>
      </c>
      <c r="I267" s="112">
        <v>0</v>
      </c>
      <c r="J267" s="112" t="s">
        <v>3016</v>
      </c>
      <c r="K267" s="112" t="s">
        <v>64</v>
      </c>
      <c r="L267" s="110" t="s">
        <v>541</v>
      </c>
    </row>
    <row r="268" spans="1:12" ht="25.5" x14ac:dyDescent="0.2">
      <c r="A268" s="155" t="s">
        <v>3226</v>
      </c>
      <c r="C268" s="157" t="s">
        <v>105</v>
      </c>
      <c r="D268" s="176">
        <v>44504</v>
      </c>
      <c r="E268" s="157" t="s">
        <v>3289</v>
      </c>
      <c r="F268" s="155" t="s">
        <v>62</v>
      </c>
      <c r="G268" s="155" t="s">
        <v>65</v>
      </c>
      <c r="H268" s="177">
        <v>44504</v>
      </c>
      <c r="I268" s="112">
        <v>0</v>
      </c>
      <c r="J268" s="112" t="s">
        <v>3016</v>
      </c>
      <c r="K268" s="112" t="s">
        <v>64</v>
      </c>
      <c r="L268" s="110" t="s">
        <v>541</v>
      </c>
    </row>
    <row r="269" spans="1:12" ht="25.5" x14ac:dyDescent="0.2">
      <c r="A269" s="155" t="s">
        <v>3226</v>
      </c>
      <c r="C269" s="157" t="s">
        <v>105</v>
      </c>
      <c r="D269" s="176">
        <v>44504</v>
      </c>
      <c r="E269" s="157" t="s">
        <v>3290</v>
      </c>
      <c r="F269" s="155" t="s">
        <v>62</v>
      </c>
      <c r="G269" s="155" t="s">
        <v>65</v>
      </c>
      <c r="H269" s="177">
        <v>44504</v>
      </c>
      <c r="I269" s="112">
        <v>0</v>
      </c>
      <c r="J269" s="112" t="s">
        <v>3016</v>
      </c>
      <c r="K269" s="112" t="s">
        <v>64</v>
      </c>
      <c r="L269" s="110" t="s">
        <v>541</v>
      </c>
    </row>
    <row r="270" spans="1:12" ht="25.5" x14ac:dyDescent="0.2">
      <c r="A270" s="155" t="s">
        <v>3226</v>
      </c>
      <c r="C270" s="157" t="s">
        <v>105</v>
      </c>
      <c r="D270" s="176">
        <v>44504</v>
      </c>
      <c r="E270" s="157" t="s">
        <v>3291</v>
      </c>
      <c r="F270" s="155" t="s">
        <v>62</v>
      </c>
      <c r="G270" s="155" t="s">
        <v>65</v>
      </c>
      <c r="H270" s="177">
        <v>44504</v>
      </c>
      <c r="I270" s="112">
        <v>0</v>
      </c>
      <c r="J270" s="112" t="s">
        <v>3016</v>
      </c>
      <c r="K270" s="112" t="s">
        <v>64</v>
      </c>
      <c r="L270" s="110" t="s">
        <v>541</v>
      </c>
    </row>
    <row r="271" spans="1:12" ht="25.5" x14ac:dyDescent="0.2">
      <c r="A271" s="155" t="s">
        <v>3226</v>
      </c>
      <c r="B271" s="157"/>
      <c r="C271" s="157" t="s">
        <v>105</v>
      </c>
      <c r="D271" s="176">
        <v>44504</v>
      </c>
      <c r="E271" s="157" t="s">
        <v>3292</v>
      </c>
      <c r="F271" s="155" t="s">
        <v>62</v>
      </c>
      <c r="G271" s="155" t="s">
        <v>65</v>
      </c>
      <c r="H271" s="177">
        <v>44504</v>
      </c>
      <c r="I271" s="112">
        <v>0</v>
      </c>
      <c r="J271" s="112" t="s">
        <v>3016</v>
      </c>
      <c r="K271" s="112" t="s">
        <v>64</v>
      </c>
      <c r="L271" s="110" t="s">
        <v>541</v>
      </c>
    </row>
    <row r="272" spans="1:12" ht="25.5" x14ac:dyDescent="0.2">
      <c r="A272" s="155" t="s">
        <v>3226</v>
      </c>
      <c r="B272" s="157"/>
      <c r="C272" s="157" t="s">
        <v>105</v>
      </c>
      <c r="D272" s="176">
        <v>44504</v>
      </c>
      <c r="E272" s="157" t="s">
        <v>3293</v>
      </c>
      <c r="F272" s="155" t="s">
        <v>62</v>
      </c>
      <c r="G272" s="155" t="s">
        <v>65</v>
      </c>
      <c r="H272" s="177">
        <v>44504</v>
      </c>
      <c r="I272" s="112">
        <v>0</v>
      </c>
      <c r="J272" s="112" t="s">
        <v>3016</v>
      </c>
      <c r="K272" s="112" t="s">
        <v>64</v>
      </c>
      <c r="L272" s="110" t="s">
        <v>541</v>
      </c>
    </row>
    <row r="273" spans="1:12" ht="25.5" x14ac:dyDescent="0.2">
      <c r="A273" s="155" t="s">
        <v>3226</v>
      </c>
      <c r="B273" s="157"/>
      <c r="C273" s="157" t="s">
        <v>105</v>
      </c>
      <c r="D273" s="176">
        <v>44504</v>
      </c>
      <c r="E273" s="157" t="s">
        <v>3294</v>
      </c>
      <c r="F273" s="155" t="s">
        <v>62</v>
      </c>
      <c r="G273" s="155" t="s">
        <v>65</v>
      </c>
      <c r="H273" s="177">
        <v>44504</v>
      </c>
      <c r="I273" s="112">
        <v>0</v>
      </c>
      <c r="J273" s="112" t="s">
        <v>3016</v>
      </c>
      <c r="K273" s="112" t="s">
        <v>64</v>
      </c>
      <c r="L273" s="110" t="s">
        <v>541</v>
      </c>
    </row>
    <row r="274" spans="1:12" ht="25.5" x14ac:dyDescent="0.2">
      <c r="A274" s="155" t="s">
        <v>3226</v>
      </c>
      <c r="B274" s="157"/>
      <c r="C274" s="157" t="s">
        <v>105</v>
      </c>
      <c r="D274" s="176">
        <v>44504</v>
      </c>
      <c r="E274" s="157" t="s">
        <v>3295</v>
      </c>
      <c r="F274" s="155" t="s">
        <v>62</v>
      </c>
      <c r="G274" s="155" t="s">
        <v>65</v>
      </c>
      <c r="H274" s="177">
        <v>44504</v>
      </c>
      <c r="I274" s="112">
        <v>0</v>
      </c>
      <c r="J274" s="112" t="s">
        <v>3016</v>
      </c>
      <c r="K274" s="112" t="s">
        <v>64</v>
      </c>
      <c r="L274" s="110" t="s">
        <v>541</v>
      </c>
    </row>
    <row r="275" spans="1:12" ht="25.5" x14ac:dyDescent="0.2">
      <c r="A275" s="155" t="s">
        <v>3226</v>
      </c>
      <c r="C275" s="157" t="s">
        <v>105</v>
      </c>
      <c r="D275" s="176">
        <v>44504</v>
      </c>
      <c r="E275" s="157" t="s">
        <v>3296</v>
      </c>
      <c r="F275" s="155" t="s">
        <v>62</v>
      </c>
      <c r="G275" s="155" t="s">
        <v>65</v>
      </c>
      <c r="H275" s="177">
        <v>44504</v>
      </c>
      <c r="I275" s="112">
        <v>0</v>
      </c>
      <c r="J275" s="112" t="s">
        <v>3016</v>
      </c>
      <c r="K275" s="112" t="s">
        <v>64</v>
      </c>
      <c r="L275" s="110" t="s">
        <v>541</v>
      </c>
    </row>
    <row r="276" spans="1:12" ht="25.5" x14ac:dyDescent="0.2">
      <c r="A276" s="155" t="s">
        <v>3226</v>
      </c>
      <c r="C276" s="157" t="s">
        <v>105</v>
      </c>
      <c r="D276" s="176">
        <v>44504</v>
      </c>
      <c r="E276" s="157" t="s">
        <v>3297</v>
      </c>
      <c r="F276" s="155" t="s">
        <v>62</v>
      </c>
      <c r="G276" s="155" t="s">
        <v>65</v>
      </c>
      <c r="H276" s="177">
        <v>44504</v>
      </c>
      <c r="I276" s="112">
        <v>0</v>
      </c>
      <c r="J276" s="112" t="s">
        <v>3016</v>
      </c>
      <c r="K276" s="112" t="s">
        <v>64</v>
      </c>
      <c r="L276" s="110" t="s">
        <v>541</v>
      </c>
    </row>
    <row r="277" spans="1:12" ht="25.5" x14ac:dyDescent="0.2">
      <c r="A277" s="155" t="s">
        <v>3226</v>
      </c>
      <c r="C277" s="157" t="s">
        <v>105</v>
      </c>
      <c r="D277" s="176">
        <v>44504</v>
      </c>
      <c r="E277" s="157" t="s">
        <v>3298</v>
      </c>
      <c r="F277" s="155" t="s">
        <v>62</v>
      </c>
      <c r="G277" s="155" t="s">
        <v>65</v>
      </c>
      <c r="H277" s="177">
        <v>44504</v>
      </c>
      <c r="I277" s="112">
        <v>0</v>
      </c>
      <c r="J277" s="112" t="s">
        <v>3016</v>
      </c>
      <c r="K277" s="112" t="s">
        <v>64</v>
      </c>
      <c r="L277" s="110" t="s">
        <v>541</v>
      </c>
    </row>
    <row r="278" spans="1:12" ht="25.5" x14ac:dyDescent="0.2">
      <c r="A278" s="155" t="s">
        <v>3226</v>
      </c>
      <c r="C278" s="157" t="s">
        <v>105</v>
      </c>
      <c r="D278" s="176">
        <v>44504</v>
      </c>
      <c r="E278" s="157" t="s">
        <v>3299</v>
      </c>
      <c r="F278" s="155" t="s">
        <v>62</v>
      </c>
      <c r="G278" s="155" t="s">
        <v>65</v>
      </c>
      <c r="H278" s="177">
        <v>44504</v>
      </c>
      <c r="I278" s="112">
        <v>0</v>
      </c>
      <c r="J278" s="112" t="s">
        <v>3016</v>
      </c>
      <c r="K278" s="112" t="s">
        <v>64</v>
      </c>
      <c r="L278" s="110" t="s">
        <v>541</v>
      </c>
    </row>
    <row r="279" spans="1:12" ht="25.5" x14ac:dyDescent="0.2">
      <c r="A279" s="155" t="s">
        <v>3226</v>
      </c>
      <c r="C279" s="157" t="s">
        <v>105</v>
      </c>
      <c r="D279" s="176">
        <v>44504</v>
      </c>
      <c r="E279" s="157" t="s">
        <v>3300</v>
      </c>
      <c r="F279" s="155" t="s">
        <v>62</v>
      </c>
      <c r="G279" s="155" t="s">
        <v>65</v>
      </c>
      <c r="H279" s="177">
        <v>44504</v>
      </c>
      <c r="I279" s="112">
        <v>0</v>
      </c>
      <c r="J279" s="112" t="s">
        <v>3016</v>
      </c>
      <c r="K279" s="112" t="s">
        <v>64</v>
      </c>
      <c r="L279" s="110" t="s">
        <v>541</v>
      </c>
    </row>
    <row r="280" spans="1:12" ht="25.5" x14ac:dyDescent="0.2">
      <c r="A280" s="155" t="s">
        <v>3226</v>
      </c>
      <c r="C280" s="157" t="s">
        <v>105</v>
      </c>
      <c r="D280" s="176">
        <v>44504</v>
      </c>
      <c r="E280" s="157" t="s">
        <v>3301</v>
      </c>
      <c r="F280" s="155" t="s">
        <v>62</v>
      </c>
      <c r="G280" s="155" t="s">
        <v>65</v>
      </c>
      <c r="H280" s="177">
        <v>44504</v>
      </c>
      <c r="I280" s="112">
        <v>0</v>
      </c>
      <c r="J280" s="112" t="s">
        <v>3016</v>
      </c>
      <c r="K280" s="112" t="s">
        <v>64</v>
      </c>
      <c r="L280" s="110" t="s">
        <v>541</v>
      </c>
    </row>
    <row r="281" spans="1:12" ht="25.5" x14ac:dyDescent="0.2">
      <c r="A281" s="155" t="s">
        <v>3226</v>
      </c>
      <c r="C281" s="157" t="s">
        <v>105</v>
      </c>
      <c r="D281" s="176">
        <v>44504</v>
      </c>
      <c r="E281" s="157" t="s">
        <v>3302</v>
      </c>
      <c r="F281" s="155" t="s">
        <v>62</v>
      </c>
      <c r="G281" s="155" t="s">
        <v>65</v>
      </c>
      <c r="H281" s="177">
        <v>44504</v>
      </c>
      <c r="I281" s="112">
        <v>0</v>
      </c>
      <c r="J281" s="112" t="s">
        <v>3016</v>
      </c>
      <c r="K281" s="112" t="s">
        <v>64</v>
      </c>
      <c r="L281" s="110" t="s">
        <v>541</v>
      </c>
    </row>
    <row r="282" spans="1:12" ht="25.5" x14ac:dyDescent="0.2">
      <c r="A282" s="155" t="s">
        <v>3226</v>
      </c>
      <c r="C282" s="157" t="s">
        <v>105</v>
      </c>
      <c r="D282" s="176">
        <v>44505</v>
      </c>
      <c r="E282" s="155" t="s">
        <v>3303</v>
      </c>
      <c r="F282" s="155" t="s">
        <v>62</v>
      </c>
      <c r="G282" s="155" t="s">
        <v>65</v>
      </c>
      <c r="H282" s="177">
        <v>44505</v>
      </c>
      <c r="I282" s="112">
        <v>0</v>
      </c>
      <c r="J282" s="112" t="s">
        <v>3016</v>
      </c>
      <c r="K282" s="112" t="s">
        <v>64</v>
      </c>
      <c r="L282" s="110" t="s">
        <v>541</v>
      </c>
    </row>
    <row r="283" spans="1:12" ht="25.5" x14ac:dyDescent="0.2">
      <c r="A283" s="155" t="s">
        <v>3226</v>
      </c>
      <c r="C283" s="157" t="s">
        <v>105</v>
      </c>
      <c r="D283" s="176">
        <v>44505</v>
      </c>
      <c r="E283" s="157" t="s">
        <v>3304</v>
      </c>
      <c r="F283" s="155" t="s">
        <v>62</v>
      </c>
      <c r="G283" s="155" t="s">
        <v>65</v>
      </c>
      <c r="H283" s="177">
        <v>44505</v>
      </c>
      <c r="I283" s="112">
        <v>0</v>
      </c>
      <c r="J283" s="112" t="s">
        <v>3016</v>
      </c>
      <c r="K283" s="112" t="s">
        <v>64</v>
      </c>
      <c r="L283" s="110" t="s">
        <v>541</v>
      </c>
    </row>
    <row r="284" spans="1:12" ht="25.5" x14ac:dyDescent="0.2">
      <c r="A284" s="155" t="s">
        <v>3226</v>
      </c>
      <c r="C284" s="157" t="s">
        <v>105</v>
      </c>
      <c r="D284" s="176">
        <v>44506</v>
      </c>
      <c r="E284" s="157" t="s">
        <v>3292</v>
      </c>
      <c r="F284" s="155" t="s">
        <v>62</v>
      </c>
      <c r="G284" s="155" t="s">
        <v>65</v>
      </c>
      <c r="H284" s="177">
        <v>44506</v>
      </c>
      <c r="I284" s="112">
        <v>0</v>
      </c>
      <c r="J284" s="112" t="s">
        <v>3016</v>
      </c>
      <c r="K284" s="112" t="s">
        <v>64</v>
      </c>
      <c r="L284" s="110" t="s">
        <v>541</v>
      </c>
    </row>
    <row r="285" spans="1:12" ht="25.5" x14ac:dyDescent="0.2">
      <c r="A285" s="155" t="s">
        <v>3226</v>
      </c>
      <c r="C285" s="157" t="s">
        <v>105</v>
      </c>
      <c r="D285" s="176">
        <v>44509</v>
      </c>
      <c r="E285" s="157" t="s">
        <v>3305</v>
      </c>
      <c r="F285" s="155" t="s">
        <v>62</v>
      </c>
      <c r="G285" s="155" t="s">
        <v>65</v>
      </c>
      <c r="H285" s="177">
        <v>44509</v>
      </c>
      <c r="I285" s="112">
        <v>0</v>
      </c>
      <c r="J285" s="112" t="s">
        <v>3016</v>
      </c>
      <c r="K285" s="112" t="s">
        <v>64</v>
      </c>
      <c r="L285" s="110" t="s">
        <v>541</v>
      </c>
    </row>
    <row r="286" spans="1:12" ht="25.5" x14ac:dyDescent="0.2">
      <c r="A286" s="155" t="s">
        <v>3226</v>
      </c>
      <c r="C286" s="157" t="s">
        <v>105</v>
      </c>
      <c r="D286" s="176">
        <v>44509</v>
      </c>
      <c r="E286" s="157" t="s">
        <v>3306</v>
      </c>
      <c r="F286" s="155" t="s">
        <v>62</v>
      </c>
      <c r="G286" s="155" t="s">
        <v>65</v>
      </c>
      <c r="H286" s="177">
        <v>44509</v>
      </c>
      <c r="I286" s="112">
        <v>0</v>
      </c>
      <c r="J286" s="112" t="s">
        <v>3016</v>
      </c>
      <c r="K286" s="112" t="s">
        <v>64</v>
      </c>
      <c r="L286" s="110" t="s">
        <v>541</v>
      </c>
    </row>
    <row r="287" spans="1:12" ht="25.5" x14ac:dyDescent="0.2">
      <c r="A287" s="155" t="s">
        <v>3226</v>
      </c>
      <c r="C287" s="157" t="s">
        <v>105</v>
      </c>
      <c r="D287" s="176">
        <v>44509</v>
      </c>
      <c r="E287" s="157" t="s">
        <v>3307</v>
      </c>
      <c r="F287" s="155" t="s">
        <v>62</v>
      </c>
      <c r="G287" s="155" t="s">
        <v>65</v>
      </c>
      <c r="H287" s="177">
        <v>44509</v>
      </c>
      <c r="I287" s="112">
        <v>0</v>
      </c>
      <c r="J287" s="112" t="s">
        <v>3016</v>
      </c>
      <c r="K287" s="112" t="s">
        <v>64</v>
      </c>
      <c r="L287" s="110" t="s">
        <v>541</v>
      </c>
    </row>
    <row r="288" spans="1:12" ht="25.5" x14ac:dyDescent="0.2">
      <c r="A288" s="155" t="s">
        <v>3226</v>
      </c>
      <c r="C288" s="157" t="s">
        <v>105</v>
      </c>
      <c r="D288" s="176">
        <v>44509</v>
      </c>
      <c r="E288" s="155" t="s">
        <v>3308</v>
      </c>
      <c r="F288" s="155" t="s">
        <v>62</v>
      </c>
      <c r="G288" s="155" t="s">
        <v>65</v>
      </c>
      <c r="H288" s="177">
        <v>44509</v>
      </c>
      <c r="I288" s="112">
        <v>0</v>
      </c>
      <c r="J288" s="112" t="s">
        <v>3016</v>
      </c>
      <c r="K288" s="112" t="s">
        <v>64</v>
      </c>
      <c r="L288" s="110" t="s">
        <v>541</v>
      </c>
    </row>
    <row r="289" spans="1:12" ht="25.5" x14ac:dyDescent="0.2">
      <c r="A289" s="155" t="s">
        <v>3226</v>
      </c>
      <c r="C289" s="157" t="s">
        <v>105</v>
      </c>
      <c r="D289" s="176">
        <v>44509</v>
      </c>
      <c r="E289" s="155" t="s">
        <v>3309</v>
      </c>
      <c r="F289" s="155" t="s">
        <v>62</v>
      </c>
      <c r="G289" s="155" t="s">
        <v>65</v>
      </c>
      <c r="H289" s="177">
        <v>44509</v>
      </c>
      <c r="I289" s="112">
        <v>0</v>
      </c>
      <c r="J289" s="112" t="s">
        <v>3016</v>
      </c>
      <c r="K289" s="112" t="s">
        <v>64</v>
      </c>
      <c r="L289" s="110" t="s">
        <v>541</v>
      </c>
    </row>
    <row r="290" spans="1:12" ht="25.5" x14ac:dyDescent="0.2">
      <c r="A290" s="155" t="s">
        <v>3226</v>
      </c>
      <c r="C290" s="157" t="s">
        <v>105</v>
      </c>
      <c r="D290" s="176">
        <v>44511</v>
      </c>
      <c r="E290" s="157" t="s">
        <v>3310</v>
      </c>
      <c r="F290" s="155" t="s">
        <v>62</v>
      </c>
      <c r="G290" s="155" t="s">
        <v>65</v>
      </c>
      <c r="H290" s="177">
        <v>44511</v>
      </c>
      <c r="I290" s="112">
        <v>0</v>
      </c>
      <c r="J290" s="112" t="s">
        <v>3016</v>
      </c>
      <c r="K290" s="112" t="s">
        <v>64</v>
      </c>
      <c r="L290" s="110" t="s">
        <v>541</v>
      </c>
    </row>
    <row r="291" spans="1:12" ht="25.5" x14ac:dyDescent="0.2">
      <c r="A291" s="155" t="s">
        <v>3226</v>
      </c>
      <c r="C291" s="157" t="s">
        <v>105</v>
      </c>
      <c r="D291" s="176">
        <v>44511</v>
      </c>
      <c r="E291" s="157" t="s">
        <v>3311</v>
      </c>
      <c r="F291" s="155" t="s">
        <v>62</v>
      </c>
      <c r="G291" s="155" t="s">
        <v>65</v>
      </c>
      <c r="H291" s="177">
        <v>44511</v>
      </c>
      <c r="I291" s="112">
        <v>0</v>
      </c>
      <c r="J291" s="112" t="s">
        <v>3016</v>
      </c>
      <c r="K291" s="112" t="s">
        <v>64</v>
      </c>
      <c r="L291" s="110" t="s">
        <v>541</v>
      </c>
    </row>
    <row r="292" spans="1:12" ht="25.5" x14ac:dyDescent="0.2">
      <c r="A292" s="155" t="s">
        <v>3226</v>
      </c>
      <c r="C292" s="157" t="s">
        <v>105</v>
      </c>
      <c r="D292" s="176">
        <v>44511</v>
      </c>
      <c r="E292" s="157" t="s">
        <v>3312</v>
      </c>
      <c r="F292" s="155" t="s">
        <v>62</v>
      </c>
      <c r="G292" s="155" t="s">
        <v>65</v>
      </c>
      <c r="H292" s="177">
        <v>44511</v>
      </c>
      <c r="I292" s="112">
        <v>0</v>
      </c>
      <c r="J292" s="112" t="s">
        <v>3016</v>
      </c>
      <c r="K292" s="112" t="s">
        <v>64</v>
      </c>
      <c r="L292" s="110" t="s">
        <v>541</v>
      </c>
    </row>
    <row r="293" spans="1:12" ht="25.5" x14ac:dyDescent="0.2">
      <c r="A293" s="155" t="s">
        <v>3226</v>
      </c>
      <c r="C293" s="157" t="s">
        <v>105</v>
      </c>
      <c r="D293" s="176">
        <v>44511</v>
      </c>
      <c r="E293" s="157" t="s">
        <v>3313</v>
      </c>
      <c r="F293" s="155" t="s">
        <v>62</v>
      </c>
      <c r="G293" s="155" t="s">
        <v>65</v>
      </c>
      <c r="H293" s="177">
        <v>44511</v>
      </c>
      <c r="I293" s="112">
        <v>0</v>
      </c>
      <c r="J293" s="112" t="s">
        <v>3016</v>
      </c>
      <c r="K293" s="112" t="s">
        <v>64</v>
      </c>
      <c r="L293" s="110" t="s">
        <v>541</v>
      </c>
    </row>
    <row r="294" spans="1:12" ht="25.5" x14ac:dyDescent="0.2">
      <c r="A294" s="155" t="s">
        <v>3226</v>
      </c>
      <c r="C294" s="157" t="s">
        <v>105</v>
      </c>
      <c r="D294" s="176">
        <v>44511</v>
      </c>
      <c r="E294" s="157" t="s">
        <v>3314</v>
      </c>
      <c r="F294" s="155" t="s">
        <v>62</v>
      </c>
      <c r="G294" s="155" t="s">
        <v>65</v>
      </c>
      <c r="H294" s="177">
        <v>44511</v>
      </c>
      <c r="I294" s="112">
        <v>0</v>
      </c>
      <c r="J294" s="112" t="s">
        <v>3016</v>
      </c>
      <c r="K294" s="112" t="s">
        <v>64</v>
      </c>
      <c r="L294" s="110" t="s">
        <v>541</v>
      </c>
    </row>
    <row r="295" spans="1:12" ht="51" x14ac:dyDescent="0.2">
      <c r="A295" s="155" t="s">
        <v>3226</v>
      </c>
      <c r="C295" s="157" t="s">
        <v>105</v>
      </c>
      <c r="D295" s="176">
        <v>44515</v>
      </c>
      <c r="E295" s="157" t="s">
        <v>3315</v>
      </c>
      <c r="F295" s="155" t="s">
        <v>62</v>
      </c>
      <c r="G295" s="155" t="s">
        <v>65</v>
      </c>
      <c r="H295" s="177">
        <v>44515</v>
      </c>
      <c r="I295" s="112">
        <v>0</v>
      </c>
      <c r="J295" s="112" t="s">
        <v>3016</v>
      </c>
      <c r="K295" s="112" t="s">
        <v>64</v>
      </c>
      <c r="L295" s="110" t="s">
        <v>541</v>
      </c>
    </row>
    <row r="296" spans="1:12" ht="25.5" x14ac:dyDescent="0.2">
      <c r="A296" s="155" t="s">
        <v>3226</v>
      </c>
      <c r="C296" s="157" t="s">
        <v>105</v>
      </c>
      <c r="D296" s="176">
        <v>44516</v>
      </c>
      <c r="E296" s="155" t="s">
        <v>3316</v>
      </c>
      <c r="F296" s="155" t="s">
        <v>62</v>
      </c>
      <c r="G296" s="155" t="s">
        <v>65</v>
      </c>
      <c r="H296" s="177">
        <v>44516</v>
      </c>
      <c r="I296" s="112">
        <v>0</v>
      </c>
      <c r="J296" s="112" t="s">
        <v>3016</v>
      </c>
      <c r="K296" s="112" t="s">
        <v>64</v>
      </c>
      <c r="L296" s="110" t="s">
        <v>541</v>
      </c>
    </row>
    <row r="297" spans="1:12" ht="25.5" x14ac:dyDescent="0.2">
      <c r="A297" s="155" t="s">
        <v>3226</v>
      </c>
      <c r="C297" s="157" t="s">
        <v>105</v>
      </c>
      <c r="D297" s="176">
        <v>44520</v>
      </c>
      <c r="E297" s="157" t="s">
        <v>3317</v>
      </c>
      <c r="F297" s="155" t="s">
        <v>62</v>
      </c>
      <c r="G297" s="155" t="s">
        <v>65</v>
      </c>
      <c r="H297" s="177">
        <v>44520</v>
      </c>
      <c r="I297" s="112">
        <v>0</v>
      </c>
      <c r="J297" s="112" t="s">
        <v>3016</v>
      </c>
      <c r="K297" s="112" t="s">
        <v>64</v>
      </c>
      <c r="L297" s="110" t="s">
        <v>541</v>
      </c>
    </row>
    <row r="298" spans="1:12" ht="38.25" x14ac:dyDescent="0.2">
      <c r="A298" s="155" t="s">
        <v>3226</v>
      </c>
      <c r="C298" s="157" t="s">
        <v>105</v>
      </c>
      <c r="D298" s="176">
        <v>44522</v>
      </c>
      <c r="E298" s="157" t="s">
        <v>3318</v>
      </c>
      <c r="F298" s="155" t="s">
        <v>62</v>
      </c>
      <c r="G298" s="155" t="s">
        <v>65</v>
      </c>
      <c r="H298" s="177">
        <v>44522</v>
      </c>
      <c r="I298" s="112">
        <v>0</v>
      </c>
      <c r="J298" s="112" t="s">
        <v>3016</v>
      </c>
      <c r="K298" s="112" t="s">
        <v>64</v>
      </c>
      <c r="L298" s="110" t="s">
        <v>541</v>
      </c>
    </row>
    <row r="299" spans="1:12" ht="25.5" x14ac:dyDescent="0.2">
      <c r="A299" s="155" t="s">
        <v>3226</v>
      </c>
      <c r="C299" s="157" t="s">
        <v>105</v>
      </c>
      <c r="D299" s="176">
        <v>44522</v>
      </c>
      <c r="E299" s="157" t="s">
        <v>3319</v>
      </c>
      <c r="F299" s="155" t="s">
        <v>62</v>
      </c>
      <c r="G299" s="155" t="s">
        <v>65</v>
      </c>
      <c r="H299" s="177">
        <v>44522</v>
      </c>
      <c r="I299" s="112">
        <v>0</v>
      </c>
      <c r="J299" s="112" t="s">
        <v>3016</v>
      </c>
      <c r="K299" s="112" t="s">
        <v>64</v>
      </c>
      <c r="L299" s="110" t="s">
        <v>541</v>
      </c>
    </row>
    <row r="300" spans="1:12" ht="25.5" x14ac:dyDescent="0.2">
      <c r="A300" s="155" t="s">
        <v>3226</v>
      </c>
      <c r="C300" s="157" t="s">
        <v>105</v>
      </c>
      <c r="D300" s="176">
        <v>44524</v>
      </c>
      <c r="E300" s="157" t="s">
        <v>3271</v>
      </c>
      <c r="F300" s="155" t="s">
        <v>62</v>
      </c>
      <c r="G300" s="155" t="s">
        <v>65</v>
      </c>
      <c r="H300" s="177">
        <v>44525</v>
      </c>
      <c r="I300" s="112">
        <v>1</v>
      </c>
      <c r="J300" s="112" t="s">
        <v>3016</v>
      </c>
      <c r="K300" s="112" t="s">
        <v>64</v>
      </c>
      <c r="L300" s="110" t="s">
        <v>541</v>
      </c>
    </row>
    <row r="301" spans="1:12" ht="25.5" x14ac:dyDescent="0.2">
      <c r="A301" s="155" t="s">
        <v>3226</v>
      </c>
      <c r="C301" s="157" t="s">
        <v>105</v>
      </c>
      <c r="D301" s="176">
        <v>44524</v>
      </c>
      <c r="E301" s="157" t="s">
        <v>3320</v>
      </c>
      <c r="F301" s="155" t="s">
        <v>62</v>
      </c>
      <c r="G301" s="155" t="s">
        <v>65</v>
      </c>
      <c r="H301" s="177">
        <v>44525</v>
      </c>
      <c r="I301" s="112">
        <v>1</v>
      </c>
      <c r="J301" s="112" t="s">
        <v>3016</v>
      </c>
      <c r="K301" s="112" t="s">
        <v>64</v>
      </c>
      <c r="L301" s="110" t="s">
        <v>541</v>
      </c>
    </row>
    <row r="302" spans="1:12" ht="25.5" x14ac:dyDescent="0.2">
      <c r="A302" s="155" t="s">
        <v>3226</v>
      </c>
      <c r="C302" s="157" t="s">
        <v>105</v>
      </c>
      <c r="D302" s="176">
        <v>44525</v>
      </c>
      <c r="E302" s="157" t="s">
        <v>3321</v>
      </c>
      <c r="F302" s="155" t="s">
        <v>62</v>
      </c>
      <c r="G302" s="155" t="s">
        <v>65</v>
      </c>
      <c r="H302" s="177">
        <v>44528</v>
      </c>
      <c r="I302" s="112">
        <v>3</v>
      </c>
      <c r="J302" s="112" t="s">
        <v>3016</v>
      </c>
      <c r="K302" s="112" t="s">
        <v>64</v>
      </c>
      <c r="L302" s="110" t="s">
        <v>541</v>
      </c>
    </row>
    <row r="303" spans="1:12" ht="25.5" x14ac:dyDescent="0.2">
      <c r="A303" s="155" t="s">
        <v>3226</v>
      </c>
      <c r="C303" s="157" t="s">
        <v>105</v>
      </c>
      <c r="D303" s="176">
        <v>44526</v>
      </c>
      <c r="E303" s="155" t="s">
        <v>3322</v>
      </c>
      <c r="F303" s="155" t="s">
        <v>62</v>
      </c>
      <c r="G303" s="155" t="s">
        <v>65</v>
      </c>
      <c r="H303" s="177">
        <v>44529</v>
      </c>
      <c r="I303" s="112">
        <v>3</v>
      </c>
      <c r="J303" s="112" t="s">
        <v>3016</v>
      </c>
      <c r="K303" s="112" t="s">
        <v>64</v>
      </c>
      <c r="L303" s="110" t="s">
        <v>541</v>
      </c>
    </row>
    <row r="304" spans="1:12" ht="25.5" x14ac:dyDescent="0.2">
      <c r="A304" s="155" t="s">
        <v>3226</v>
      </c>
      <c r="C304" s="157" t="s">
        <v>105</v>
      </c>
      <c r="D304" s="176">
        <v>44526</v>
      </c>
      <c r="E304" s="157" t="s">
        <v>3323</v>
      </c>
      <c r="F304" s="155" t="s">
        <v>62</v>
      </c>
      <c r="G304" s="155" t="s">
        <v>65</v>
      </c>
      <c r="H304" s="177">
        <v>44529</v>
      </c>
      <c r="I304" s="112">
        <v>3</v>
      </c>
      <c r="J304" s="112" t="s">
        <v>3016</v>
      </c>
      <c r="K304" s="112" t="s">
        <v>64</v>
      </c>
      <c r="L304" s="110" t="s">
        <v>541</v>
      </c>
    </row>
    <row r="305" spans="1:12" ht="25.5" x14ac:dyDescent="0.2">
      <c r="A305" s="155" t="s">
        <v>3226</v>
      </c>
      <c r="C305" s="157" t="s">
        <v>105</v>
      </c>
      <c r="D305" s="176">
        <v>44540</v>
      </c>
      <c r="E305" s="155" t="s">
        <v>3324</v>
      </c>
      <c r="F305" s="155" t="s">
        <v>62</v>
      </c>
      <c r="G305" s="155" t="s">
        <v>65</v>
      </c>
      <c r="H305" s="177">
        <v>44543</v>
      </c>
      <c r="I305" s="112">
        <v>3</v>
      </c>
      <c r="J305" s="112" t="s">
        <v>3016</v>
      </c>
      <c r="K305" s="112" t="s">
        <v>64</v>
      </c>
      <c r="L305" s="110" t="s">
        <v>541</v>
      </c>
    </row>
    <row r="306" spans="1:12" ht="25.5" x14ac:dyDescent="0.2">
      <c r="A306" s="155" t="s">
        <v>3226</v>
      </c>
      <c r="C306" s="157" t="s">
        <v>105</v>
      </c>
      <c r="D306" s="176">
        <v>44540</v>
      </c>
      <c r="E306" s="155" t="s">
        <v>3325</v>
      </c>
      <c r="F306" s="155" t="s">
        <v>62</v>
      </c>
      <c r="G306" s="155" t="s">
        <v>65</v>
      </c>
      <c r="H306" s="177">
        <v>44543</v>
      </c>
      <c r="I306" s="112">
        <v>3</v>
      </c>
      <c r="J306" s="112" t="s">
        <v>3016</v>
      </c>
      <c r="K306" s="112" t="s">
        <v>64</v>
      </c>
      <c r="L306" s="110" t="s">
        <v>541</v>
      </c>
    </row>
    <row r="307" spans="1:12" ht="25.5" x14ac:dyDescent="0.2">
      <c r="A307" s="155" t="s">
        <v>3226</v>
      </c>
      <c r="C307" s="157" t="s">
        <v>105</v>
      </c>
      <c r="D307" s="176">
        <v>44547</v>
      </c>
      <c r="E307" s="157" t="s">
        <v>3326</v>
      </c>
      <c r="F307" s="155" t="s">
        <v>62</v>
      </c>
      <c r="G307" s="155" t="s">
        <v>65</v>
      </c>
      <c r="H307" s="177">
        <v>44547</v>
      </c>
      <c r="I307" s="112">
        <v>0</v>
      </c>
      <c r="J307" s="112" t="s">
        <v>3016</v>
      </c>
      <c r="K307" s="112" t="s">
        <v>64</v>
      </c>
      <c r="L307" s="110" t="s">
        <v>541</v>
      </c>
    </row>
    <row r="308" spans="1:12" ht="25.5" x14ac:dyDescent="0.2">
      <c r="A308" s="155" t="s">
        <v>3226</v>
      </c>
      <c r="C308" s="157" t="s">
        <v>105</v>
      </c>
      <c r="D308" s="176">
        <v>44547</v>
      </c>
      <c r="E308" s="155" t="s">
        <v>3327</v>
      </c>
      <c r="F308" s="155" t="s">
        <v>62</v>
      </c>
      <c r="G308" s="155" t="s">
        <v>65</v>
      </c>
      <c r="H308" s="177">
        <v>44547</v>
      </c>
      <c r="I308" s="112">
        <v>0</v>
      </c>
      <c r="J308" s="112" t="s">
        <v>3016</v>
      </c>
      <c r="K308" s="112" t="s">
        <v>64</v>
      </c>
      <c r="L308" s="110" t="s">
        <v>541</v>
      </c>
    </row>
    <row r="309" spans="1:12" ht="25.5" x14ac:dyDescent="0.2">
      <c r="A309" s="155" t="s">
        <v>3226</v>
      </c>
      <c r="C309" s="157" t="s">
        <v>105</v>
      </c>
      <c r="D309" s="176">
        <v>44547</v>
      </c>
      <c r="E309" s="157" t="s">
        <v>3328</v>
      </c>
      <c r="F309" s="155" t="s">
        <v>62</v>
      </c>
      <c r="G309" s="155" t="s">
        <v>65</v>
      </c>
      <c r="H309" s="177">
        <v>44547</v>
      </c>
      <c r="I309" s="112">
        <v>0</v>
      </c>
      <c r="J309" s="112" t="s">
        <v>3016</v>
      </c>
      <c r="K309" s="112" t="s">
        <v>64</v>
      </c>
      <c r="L309" s="110" t="s">
        <v>541</v>
      </c>
    </row>
    <row r="310" spans="1:12" ht="25.5" x14ac:dyDescent="0.2">
      <c r="A310" s="154" t="s">
        <v>3226</v>
      </c>
      <c r="B310" s="154" t="s">
        <v>3329</v>
      </c>
      <c r="C310" s="160" t="s">
        <v>117</v>
      </c>
      <c r="D310" s="186" t="s">
        <v>1343</v>
      </c>
      <c r="E310" s="64" t="s">
        <v>3330</v>
      </c>
      <c r="F310" s="160" t="s">
        <v>62</v>
      </c>
      <c r="G310" s="160" t="s">
        <v>65</v>
      </c>
      <c r="H310" s="187" t="s">
        <v>1343</v>
      </c>
      <c r="I310" s="112">
        <f t="shared" ref="I310:I322" si="1">(H310-D310)</f>
        <v>0</v>
      </c>
      <c r="J310" s="106" t="s">
        <v>3016</v>
      </c>
      <c r="K310" s="73" t="s">
        <v>62</v>
      </c>
      <c r="L310" s="73" t="s">
        <v>3019</v>
      </c>
    </row>
    <row r="311" spans="1:12" ht="25.5" x14ac:dyDescent="0.2">
      <c r="A311" s="154" t="s">
        <v>3226</v>
      </c>
      <c r="B311" s="154" t="s">
        <v>3331</v>
      </c>
      <c r="C311" s="160" t="s">
        <v>117</v>
      </c>
      <c r="D311" s="186" t="s">
        <v>1368</v>
      </c>
      <c r="E311" s="64" t="s">
        <v>3332</v>
      </c>
      <c r="F311" s="160" t="s">
        <v>62</v>
      </c>
      <c r="G311" s="160" t="s">
        <v>65</v>
      </c>
      <c r="H311" s="187" t="s">
        <v>1368</v>
      </c>
      <c r="I311" s="112">
        <f t="shared" si="1"/>
        <v>0</v>
      </c>
      <c r="J311" s="106" t="s">
        <v>3016</v>
      </c>
      <c r="K311" s="73" t="s">
        <v>62</v>
      </c>
      <c r="L311" s="73" t="s">
        <v>3019</v>
      </c>
    </row>
    <row r="312" spans="1:12" ht="25.5" x14ac:dyDescent="0.2">
      <c r="A312" s="154" t="s">
        <v>3226</v>
      </c>
      <c r="B312" s="154" t="s">
        <v>3333</v>
      </c>
      <c r="C312" s="160" t="s">
        <v>117</v>
      </c>
      <c r="D312" s="186" t="s">
        <v>1349</v>
      </c>
      <c r="E312" s="64" t="s">
        <v>3334</v>
      </c>
      <c r="F312" s="160" t="s">
        <v>62</v>
      </c>
      <c r="G312" s="160" t="s">
        <v>65</v>
      </c>
      <c r="H312" s="187" t="s">
        <v>1349</v>
      </c>
      <c r="I312" s="112">
        <f t="shared" si="1"/>
        <v>0</v>
      </c>
      <c r="J312" s="106" t="s">
        <v>3016</v>
      </c>
      <c r="K312" s="73" t="s">
        <v>62</v>
      </c>
      <c r="L312" s="73" t="s">
        <v>3019</v>
      </c>
    </row>
    <row r="313" spans="1:12" ht="25.5" x14ac:dyDescent="0.2">
      <c r="A313" s="154" t="s">
        <v>3226</v>
      </c>
      <c r="B313" s="154" t="s">
        <v>3335</v>
      </c>
      <c r="C313" s="160" t="s">
        <v>117</v>
      </c>
      <c r="D313" s="186" t="s">
        <v>1289</v>
      </c>
      <c r="E313" s="64" t="s">
        <v>3336</v>
      </c>
      <c r="F313" s="160" t="s">
        <v>62</v>
      </c>
      <c r="G313" s="160" t="s">
        <v>65</v>
      </c>
      <c r="H313" s="187" t="s">
        <v>1289</v>
      </c>
      <c r="I313" s="112">
        <f t="shared" si="1"/>
        <v>0</v>
      </c>
      <c r="J313" s="106" t="s">
        <v>3016</v>
      </c>
      <c r="K313" s="73" t="s">
        <v>62</v>
      </c>
      <c r="L313" s="73" t="s">
        <v>3019</v>
      </c>
    </row>
    <row r="314" spans="1:12" ht="25.5" x14ac:dyDescent="0.2">
      <c r="A314" s="154" t="s">
        <v>3226</v>
      </c>
      <c r="B314" s="154" t="s">
        <v>3337</v>
      </c>
      <c r="C314" s="160" t="s">
        <v>117</v>
      </c>
      <c r="D314" s="186" t="s">
        <v>1392</v>
      </c>
      <c r="E314" s="64" t="s">
        <v>3338</v>
      </c>
      <c r="F314" s="160" t="s">
        <v>62</v>
      </c>
      <c r="G314" s="160" t="s">
        <v>65</v>
      </c>
      <c r="H314" s="187" t="s">
        <v>1392</v>
      </c>
      <c r="I314" s="112">
        <f t="shared" si="1"/>
        <v>0</v>
      </c>
      <c r="J314" s="106" t="s">
        <v>3016</v>
      </c>
      <c r="K314" s="73" t="s">
        <v>62</v>
      </c>
      <c r="L314" s="73" t="s">
        <v>3019</v>
      </c>
    </row>
    <row r="315" spans="1:12" ht="25.5" x14ac:dyDescent="0.2">
      <c r="A315" s="154" t="s">
        <v>3226</v>
      </c>
      <c r="B315" s="154" t="s">
        <v>3339</v>
      </c>
      <c r="C315" s="160" t="s">
        <v>117</v>
      </c>
      <c r="D315" s="186" t="s">
        <v>3248</v>
      </c>
      <c r="E315" s="64" t="s">
        <v>3340</v>
      </c>
      <c r="F315" s="160" t="s">
        <v>62</v>
      </c>
      <c r="G315" s="160" t="s">
        <v>65</v>
      </c>
      <c r="H315" s="187" t="s">
        <v>3248</v>
      </c>
      <c r="I315" s="112">
        <f t="shared" si="1"/>
        <v>0</v>
      </c>
      <c r="J315" s="106" t="s">
        <v>3016</v>
      </c>
      <c r="K315" s="73" t="s">
        <v>62</v>
      </c>
      <c r="L315" s="73" t="s">
        <v>3019</v>
      </c>
    </row>
    <row r="316" spans="1:12" ht="25.5" x14ac:dyDescent="0.2">
      <c r="A316" s="154" t="s">
        <v>3226</v>
      </c>
      <c r="B316" s="154" t="s">
        <v>3341</v>
      </c>
      <c r="C316" s="160" t="s">
        <v>117</v>
      </c>
      <c r="D316" s="186" t="s">
        <v>3251</v>
      </c>
      <c r="E316" s="64" t="s">
        <v>3342</v>
      </c>
      <c r="F316" s="160" t="s">
        <v>62</v>
      </c>
      <c r="G316" s="160" t="s">
        <v>65</v>
      </c>
      <c r="H316" s="187" t="s">
        <v>3251</v>
      </c>
      <c r="I316" s="112">
        <f t="shared" si="1"/>
        <v>0</v>
      </c>
      <c r="J316" s="106" t="s">
        <v>3016</v>
      </c>
      <c r="K316" s="73" t="s">
        <v>62</v>
      </c>
      <c r="L316" s="73" t="s">
        <v>3019</v>
      </c>
    </row>
    <row r="317" spans="1:12" ht="25.5" x14ac:dyDescent="0.2">
      <c r="A317" s="154" t="s">
        <v>3226</v>
      </c>
      <c r="B317" s="154" t="s">
        <v>3343</v>
      </c>
      <c r="C317" s="160" t="s">
        <v>117</v>
      </c>
      <c r="D317" s="186" t="s">
        <v>3344</v>
      </c>
      <c r="E317" s="64" t="s">
        <v>3345</v>
      </c>
      <c r="F317" s="154" t="s">
        <v>897</v>
      </c>
      <c r="G317" s="160" t="s">
        <v>65</v>
      </c>
      <c r="H317" s="187" t="s">
        <v>3344</v>
      </c>
      <c r="I317" s="112">
        <f t="shared" si="1"/>
        <v>0</v>
      </c>
      <c r="J317" s="106" t="s">
        <v>3016</v>
      </c>
      <c r="K317" s="73" t="s">
        <v>62</v>
      </c>
      <c r="L317" s="73" t="s">
        <v>3019</v>
      </c>
    </row>
    <row r="318" spans="1:12" ht="38.25" x14ac:dyDescent="0.2">
      <c r="A318" s="154" t="s">
        <v>3226</v>
      </c>
      <c r="B318" s="154" t="s">
        <v>3346</v>
      </c>
      <c r="C318" s="160" t="s">
        <v>117</v>
      </c>
      <c r="D318" s="186" t="s">
        <v>3347</v>
      </c>
      <c r="E318" s="64" t="s">
        <v>3348</v>
      </c>
      <c r="F318" s="154" t="s">
        <v>897</v>
      </c>
      <c r="G318" s="160" t="s">
        <v>65</v>
      </c>
      <c r="H318" s="187" t="s">
        <v>3349</v>
      </c>
      <c r="I318" s="112">
        <f t="shared" si="1"/>
        <v>1</v>
      </c>
      <c r="J318" s="106" t="s">
        <v>3016</v>
      </c>
      <c r="K318" s="73" t="s">
        <v>62</v>
      </c>
      <c r="L318" s="73" t="s">
        <v>3019</v>
      </c>
    </row>
    <row r="319" spans="1:12" ht="25.5" x14ac:dyDescent="0.2">
      <c r="A319" s="154" t="s">
        <v>3226</v>
      </c>
      <c r="B319" s="154" t="s">
        <v>3350</v>
      </c>
      <c r="C319" s="160" t="s">
        <v>117</v>
      </c>
      <c r="D319" s="186" t="s">
        <v>3351</v>
      </c>
      <c r="E319" s="64" t="s">
        <v>3352</v>
      </c>
      <c r="F319" s="154" t="s">
        <v>62</v>
      </c>
      <c r="G319" s="160" t="s">
        <v>3143</v>
      </c>
      <c r="H319" s="187" t="s">
        <v>3351</v>
      </c>
      <c r="I319" s="112">
        <f t="shared" si="1"/>
        <v>0</v>
      </c>
      <c r="J319" s="106" t="s">
        <v>3016</v>
      </c>
      <c r="K319" s="73" t="s">
        <v>62</v>
      </c>
      <c r="L319" s="73" t="s">
        <v>3019</v>
      </c>
    </row>
    <row r="320" spans="1:12" x14ac:dyDescent="0.2">
      <c r="A320" s="154" t="s">
        <v>3226</v>
      </c>
      <c r="B320" s="154" t="s">
        <v>3353</v>
      </c>
      <c r="C320" s="160" t="s">
        <v>117</v>
      </c>
      <c r="D320" s="186" t="s">
        <v>3354</v>
      </c>
      <c r="E320" s="64" t="s">
        <v>3355</v>
      </c>
      <c r="F320" s="160" t="s">
        <v>62</v>
      </c>
      <c r="G320" s="160" t="s">
        <v>65</v>
      </c>
      <c r="H320" s="187" t="s">
        <v>3354</v>
      </c>
      <c r="I320" s="112">
        <f t="shared" si="1"/>
        <v>0</v>
      </c>
      <c r="J320" s="106" t="s">
        <v>3016</v>
      </c>
      <c r="K320" s="73" t="s">
        <v>62</v>
      </c>
      <c r="L320" s="73" t="s">
        <v>3019</v>
      </c>
    </row>
    <row r="321" spans="1:12" ht="25.5" x14ac:dyDescent="0.2">
      <c r="A321" s="154" t="s">
        <v>3226</v>
      </c>
      <c r="B321" s="154" t="s">
        <v>3356</v>
      </c>
      <c r="C321" s="160" t="s">
        <v>117</v>
      </c>
      <c r="D321" s="186" t="s">
        <v>3357</v>
      </c>
      <c r="E321" s="64" t="s">
        <v>3358</v>
      </c>
      <c r="F321" s="160" t="s">
        <v>62</v>
      </c>
      <c r="G321" s="160" t="s">
        <v>65</v>
      </c>
      <c r="H321" s="187" t="s">
        <v>3357</v>
      </c>
      <c r="I321" s="112">
        <f t="shared" si="1"/>
        <v>0</v>
      </c>
      <c r="J321" s="106" t="s">
        <v>3016</v>
      </c>
      <c r="K321" s="73" t="s">
        <v>62</v>
      </c>
      <c r="L321" s="73" t="s">
        <v>3019</v>
      </c>
    </row>
    <row r="322" spans="1:12" ht="25.5" x14ac:dyDescent="0.2">
      <c r="A322" s="154" t="s">
        <v>3226</v>
      </c>
      <c r="B322" s="154" t="s">
        <v>3359</v>
      </c>
      <c r="C322" s="160" t="s">
        <v>117</v>
      </c>
      <c r="D322" s="186" t="s">
        <v>3360</v>
      </c>
      <c r="E322" s="64" t="s">
        <v>3361</v>
      </c>
      <c r="F322" s="160" t="s">
        <v>62</v>
      </c>
      <c r="G322" s="160" t="s">
        <v>65</v>
      </c>
      <c r="H322" s="187" t="s">
        <v>3360</v>
      </c>
      <c r="I322" s="112">
        <f t="shared" si="1"/>
        <v>0</v>
      </c>
      <c r="J322" s="106" t="s">
        <v>3016</v>
      </c>
      <c r="K322" s="73" t="s">
        <v>62</v>
      </c>
      <c r="L322" s="73" t="s">
        <v>3019</v>
      </c>
    </row>
    <row r="323" spans="1:12" ht="25.5" x14ac:dyDescent="0.2">
      <c r="A323" s="172" t="s">
        <v>3362</v>
      </c>
      <c r="C323" s="172" t="s">
        <v>105</v>
      </c>
      <c r="D323" s="178">
        <v>44532</v>
      </c>
      <c r="E323" s="64" t="s">
        <v>3363</v>
      </c>
      <c r="F323" s="172" t="s">
        <v>62</v>
      </c>
      <c r="G323" s="172" t="s">
        <v>3018</v>
      </c>
      <c r="H323" s="179">
        <v>44532</v>
      </c>
      <c r="I323" s="54">
        <v>0</v>
      </c>
      <c r="J323" s="104">
        <v>135</v>
      </c>
      <c r="K323" s="54" t="s">
        <v>62</v>
      </c>
      <c r="L323" s="54" t="s">
        <v>3019</v>
      </c>
    </row>
    <row r="324" spans="1:12" ht="25.5" x14ac:dyDescent="0.2">
      <c r="A324" s="172" t="s">
        <v>3362</v>
      </c>
      <c r="C324" s="172" t="s">
        <v>105</v>
      </c>
      <c r="D324" s="178">
        <v>44532</v>
      </c>
      <c r="E324" s="64" t="s">
        <v>3364</v>
      </c>
      <c r="F324" s="172" t="s">
        <v>62</v>
      </c>
      <c r="G324" s="172" t="s">
        <v>3018</v>
      </c>
      <c r="H324" s="179">
        <v>44532</v>
      </c>
      <c r="I324" s="54">
        <v>0</v>
      </c>
      <c r="J324" s="104">
        <v>135</v>
      </c>
      <c r="K324" s="54" t="s">
        <v>62</v>
      </c>
      <c r="L324" s="54" t="s">
        <v>3019</v>
      </c>
    </row>
    <row r="325" spans="1:12" ht="25.5" x14ac:dyDescent="0.2">
      <c r="A325" s="172" t="s">
        <v>3362</v>
      </c>
      <c r="C325" s="172" t="s">
        <v>105</v>
      </c>
      <c r="D325" s="178">
        <v>44532</v>
      </c>
      <c r="E325" s="64" t="s">
        <v>3365</v>
      </c>
      <c r="F325" s="172" t="s">
        <v>62</v>
      </c>
      <c r="G325" s="172" t="s">
        <v>3018</v>
      </c>
      <c r="H325" s="179">
        <v>44532</v>
      </c>
      <c r="I325" s="54">
        <v>0</v>
      </c>
      <c r="J325" s="104">
        <v>135</v>
      </c>
      <c r="K325" s="54" t="s">
        <v>62</v>
      </c>
      <c r="L325" s="54" t="s">
        <v>3019</v>
      </c>
    </row>
    <row r="326" spans="1:12" ht="25.5" x14ac:dyDescent="0.2">
      <c r="A326" s="172" t="s">
        <v>3362</v>
      </c>
      <c r="C326" s="172" t="s">
        <v>105</v>
      </c>
      <c r="D326" s="178">
        <v>44523</v>
      </c>
      <c r="E326" s="64" t="s">
        <v>3366</v>
      </c>
      <c r="F326" s="172" t="s">
        <v>62</v>
      </c>
      <c r="G326" s="172" t="s">
        <v>3018</v>
      </c>
      <c r="H326" s="179">
        <v>44525</v>
      </c>
      <c r="I326" s="54">
        <v>2</v>
      </c>
      <c r="J326" s="104">
        <v>135</v>
      </c>
      <c r="K326" s="54" t="s">
        <v>62</v>
      </c>
      <c r="L326" s="54" t="s">
        <v>3019</v>
      </c>
    </row>
    <row r="327" spans="1:12" ht="25.5" x14ac:dyDescent="0.2">
      <c r="A327" s="172" t="s">
        <v>3362</v>
      </c>
      <c r="C327" s="172" t="s">
        <v>105</v>
      </c>
      <c r="D327" s="178">
        <v>44511</v>
      </c>
      <c r="E327" s="64" t="s">
        <v>3367</v>
      </c>
      <c r="F327" s="172" t="s">
        <v>62</v>
      </c>
      <c r="G327" s="172" t="s">
        <v>3018</v>
      </c>
      <c r="H327" s="179">
        <v>44511</v>
      </c>
      <c r="I327" s="54">
        <v>0</v>
      </c>
      <c r="J327" s="104">
        <v>135</v>
      </c>
      <c r="K327" s="54" t="s">
        <v>62</v>
      </c>
      <c r="L327" s="54" t="s">
        <v>3019</v>
      </c>
    </row>
    <row r="328" spans="1:12" ht="38.25" x14ac:dyDescent="0.2">
      <c r="A328" s="172" t="s">
        <v>3362</v>
      </c>
      <c r="C328" s="172" t="s">
        <v>105</v>
      </c>
      <c r="D328" s="178">
        <v>44499</v>
      </c>
      <c r="E328" s="64" t="s">
        <v>3368</v>
      </c>
      <c r="F328" s="172" t="s">
        <v>62</v>
      </c>
      <c r="G328" s="172" t="s">
        <v>3018</v>
      </c>
      <c r="H328" s="179">
        <v>44499</v>
      </c>
      <c r="I328" s="54">
        <v>0</v>
      </c>
      <c r="J328" s="104">
        <v>135</v>
      </c>
      <c r="K328" s="54" t="s">
        <v>62</v>
      </c>
      <c r="L328" s="54" t="s">
        <v>3019</v>
      </c>
    </row>
    <row r="329" spans="1:12" ht="25.5" x14ac:dyDescent="0.2">
      <c r="A329" s="172" t="s">
        <v>3362</v>
      </c>
      <c r="C329" s="172" t="s">
        <v>105</v>
      </c>
      <c r="D329" s="178">
        <v>44495</v>
      </c>
      <c r="E329" s="64" t="s">
        <v>3369</v>
      </c>
      <c r="F329" s="172" t="s">
        <v>62</v>
      </c>
      <c r="G329" s="172" t="s">
        <v>3018</v>
      </c>
      <c r="H329" s="179">
        <v>44497</v>
      </c>
      <c r="I329" s="54">
        <v>2</v>
      </c>
      <c r="J329" s="104">
        <v>135</v>
      </c>
      <c r="K329" s="54" t="s">
        <v>62</v>
      </c>
      <c r="L329" s="54" t="s">
        <v>3019</v>
      </c>
    </row>
    <row r="330" spans="1:12" ht="38.25" x14ac:dyDescent="0.2">
      <c r="A330" s="64" t="s">
        <v>537</v>
      </c>
      <c r="B330" s="64" t="s">
        <v>3370</v>
      </c>
      <c r="C330" s="64" t="s">
        <v>105</v>
      </c>
      <c r="D330" s="49">
        <v>44210</v>
      </c>
      <c r="E330" s="64" t="s">
        <v>3371</v>
      </c>
      <c r="F330" s="64" t="s">
        <v>62</v>
      </c>
      <c r="G330" s="64" t="s">
        <v>65</v>
      </c>
      <c r="H330" s="163">
        <v>44253</v>
      </c>
      <c r="I330" s="142">
        <v>0</v>
      </c>
      <c r="J330" s="52" t="s">
        <v>3016</v>
      </c>
      <c r="K330" s="52" t="s">
        <v>64</v>
      </c>
      <c r="L330" s="52" t="s">
        <v>541</v>
      </c>
    </row>
    <row r="331" spans="1:12" ht="63.75" x14ac:dyDescent="0.2">
      <c r="A331" s="64" t="s">
        <v>537</v>
      </c>
      <c r="B331" s="64" t="s">
        <v>3372</v>
      </c>
      <c r="C331" s="64" t="s">
        <v>105</v>
      </c>
      <c r="D331" s="49" t="s">
        <v>3373</v>
      </c>
      <c r="E331" s="64" t="s">
        <v>3374</v>
      </c>
      <c r="F331" s="64" t="s">
        <v>62</v>
      </c>
      <c r="G331" s="64" t="s">
        <v>65</v>
      </c>
      <c r="H331" s="163" t="s">
        <v>3373</v>
      </c>
      <c r="I331" s="142">
        <v>0</v>
      </c>
      <c r="J331" s="52" t="s">
        <v>3016</v>
      </c>
      <c r="K331" s="52" t="s">
        <v>64</v>
      </c>
      <c r="L331" s="52" t="s">
        <v>541</v>
      </c>
    </row>
    <row r="332" spans="1:12" ht="63.75" x14ac:dyDescent="0.2">
      <c r="A332" s="64" t="s">
        <v>537</v>
      </c>
      <c r="B332" s="64" t="s">
        <v>3375</v>
      </c>
      <c r="C332" s="64" t="s">
        <v>105</v>
      </c>
      <c r="D332" s="49">
        <v>44253</v>
      </c>
      <c r="E332" s="64" t="s">
        <v>3376</v>
      </c>
      <c r="F332" s="64" t="s">
        <v>62</v>
      </c>
      <c r="G332" s="64" t="s">
        <v>65</v>
      </c>
      <c r="H332" s="163">
        <v>44253</v>
      </c>
      <c r="I332" s="142">
        <v>0</v>
      </c>
      <c r="J332" s="52" t="s">
        <v>3016</v>
      </c>
      <c r="K332" s="52" t="s">
        <v>64</v>
      </c>
      <c r="L332" s="52" t="s">
        <v>541</v>
      </c>
    </row>
    <row r="333" spans="1:12" ht="89.25" x14ac:dyDescent="0.2">
      <c r="A333" s="64" t="s">
        <v>537</v>
      </c>
      <c r="B333" s="64" t="s">
        <v>3377</v>
      </c>
      <c r="C333" s="64" t="s">
        <v>105</v>
      </c>
      <c r="D333" s="49">
        <v>44243</v>
      </c>
      <c r="E333" s="64" t="s">
        <v>3378</v>
      </c>
      <c r="F333" s="64" t="s">
        <v>62</v>
      </c>
      <c r="G333" s="64" t="s">
        <v>65</v>
      </c>
      <c r="H333" s="163">
        <v>44243</v>
      </c>
      <c r="I333" s="142">
        <v>0</v>
      </c>
      <c r="J333" s="52" t="s">
        <v>3016</v>
      </c>
      <c r="K333" s="52" t="s">
        <v>64</v>
      </c>
      <c r="L333" s="52" t="s">
        <v>541</v>
      </c>
    </row>
    <row r="334" spans="1:12" ht="89.25" x14ac:dyDescent="0.2">
      <c r="A334" s="64" t="s">
        <v>537</v>
      </c>
      <c r="B334" s="64" t="s">
        <v>3375</v>
      </c>
      <c r="C334" s="64" t="s">
        <v>105</v>
      </c>
      <c r="D334" s="49">
        <v>44249</v>
      </c>
      <c r="E334" s="64" t="s">
        <v>3379</v>
      </c>
      <c r="F334" s="64" t="s">
        <v>62</v>
      </c>
      <c r="G334" s="64" t="s">
        <v>65</v>
      </c>
      <c r="H334" s="163">
        <v>44249</v>
      </c>
      <c r="I334" s="142">
        <v>0</v>
      </c>
      <c r="J334" s="52" t="s">
        <v>3016</v>
      </c>
      <c r="K334" s="52" t="s">
        <v>64</v>
      </c>
      <c r="L334" s="52" t="s">
        <v>541</v>
      </c>
    </row>
    <row r="335" spans="1:12" ht="51" x14ac:dyDescent="0.2">
      <c r="A335" s="64" t="s">
        <v>537</v>
      </c>
      <c r="B335" s="64" t="s">
        <v>3377</v>
      </c>
      <c r="C335" s="64" t="s">
        <v>105</v>
      </c>
      <c r="D335" s="49">
        <v>44272</v>
      </c>
      <c r="E335" s="64" t="s">
        <v>3380</v>
      </c>
      <c r="F335" s="64" t="s">
        <v>62</v>
      </c>
      <c r="G335" s="64" t="s">
        <v>65</v>
      </c>
      <c r="H335" s="163">
        <v>44272</v>
      </c>
      <c r="I335" s="142">
        <v>0</v>
      </c>
      <c r="J335" s="52" t="s">
        <v>3016</v>
      </c>
      <c r="K335" s="52" t="s">
        <v>64</v>
      </c>
      <c r="L335" s="52" t="s">
        <v>541</v>
      </c>
    </row>
    <row r="336" spans="1:12" ht="51" x14ac:dyDescent="0.2">
      <c r="A336" s="64" t="s">
        <v>537</v>
      </c>
      <c r="B336" s="64" t="s">
        <v>3381</v>
      </c>
      <c r="C336" s="64" t="s">
        <v>105</v>
      </c>
      <c r="D336" s="49">
        <v>44273</v>
      </c>
      <c r="E336" s="64" t="s">
        <v>3382</v>
      </c>
      <c r="F336" s="64" t="s">
        <v>62</v>
      </c>
      <c r="G336" s="64" t="s">
        <v>65</v>
      </c>
      <c r="H336" s="163">
        <v>44273</v>
      </c>
      <c r="I336" s="142">
        <v>0</v>
      </c>
      <c r="J336" s="52" t="s">
        <v>3016</v>
      </c>
      <c r="K336" s="52" t="s">
        <v>64</v>
      </c>
      <c r="L336" s="52" t="s">
        <v>541</v>
      </c>
    </row>
    <row r="337" spans="1:12" ht="25.5" x14ac:dyDescent="0.2">
      <c r="A337" s="64" t="s">
        <v>537</v>
      </c>
      <c r="B337" s="64" t="s">
        <v>3370</v>
      </c>
      <c r="C337" s="64" t="s">
        <v>105</v>
      </c>
      <c r="D337" s="118">
        <v>44224</v>
      </c>
      <c r="E337" s="64" t="s">
        <v>1776</v>
      </c>
      <c r="F337" s="64" t="s">
        <v>62</v>
      </c>
      <c r="G337" s="64" t="s">
        <v>65</v>
      </c>
      <c r="H337" s="188" t="s">
        <v>3383</v>
      </c>
      <c r="I337" s="142">
        <v>1</v>
      </c>
      <c r="J337" s="52" t="s">
        <v>3016</v>
      </c>
      <c r="K337" s="52" t="s">
        <v>64</v>
      </c>
      <c r="L337" s="52" t="s">
        <v>541</v>
      </c>
    </row>
    <row r="338" spans="1:12" ht="25.5" x14ac:dyDescent="0.2">
      <c r="A338" s="64" t="s">
        <v>537</v>
      </c>
      <c r="B338" s="64" t="s">
        <v>3372</v>
      </c>
      <c r="C338" s="64" t="s">
        <v>105</v>
      </c>
      <c r="D338" s="118">
        <v>44238</v>
      </c>
      <c r="E338" s="64" t="s">
        <v>1780</v>
      </c>
      <c r="F338" s="64" t="s">
        <v>62</v>
      </c>
      <c r="G338" s="64" t="s">
        <v>65</v>
      </c>
      <c r="H338" s="188">
        <v>44532</v>
      </c>
      <c r="I338" s="142">
        <v>1</v>
      </c>
      <c r="J338" s="52" t="s">
        <v>3016</v>
      </c>
      <c r="K338" s="52" t="s">
        <v>64</v>
      </c>
      <c r="L338" s="52" t="s">
        <v>541</v>
      </c>
    </row>
    <row r="339" spans="1:12" ht="38.25" x14ac:dyDescent="0.2">
      <c r="A339" s="64" t="s">
        <v>537</v>
      </c>
      <c r="B339" s="64" t="s">
        <v>3384</v>
      </c>
      <c r="C339" s="64" t="s">
        <v>3385</v>
      </c>
      <c r="D339" s="118">
        <v>44270</v>
      </c>
      <c r="E339" s="64" t="s">
        <v>1793</v>
      </c>
      <c r="F339" s="64" t="s">
        <v>62</v>
      </c>
      <c r="G339" s="64" t="s">
        <v>65</v>
      </c>
      <c r="H339" s="188">
        <v>44271</v>
      </c>
      <c r="I339" s="142">
        <v>1</v>
      </c>
      <c r="J339" s="52" t="s">
        <v>3016</v>
      </c>
      <c r="K339" s="52" t="s">
        <v>64</v>
      </c>
      <c r="L339" s="52" t="s">
        <v>541</v>
      </c>
    </row>
    <row r="340" spans="1:12" ht="25.5" x14ac:dyDescent="0.2">
      <c r="A340" s="64" t="s">
        <v>537</v>
      </c>
      <c r="B340" s="64" t="s">
        <v>3386</v>
      </c>
      <c r="C340" s="64" t="s">
        <v>105</v>
      </c>
      <c r="D340" s="118">
        <v>44271</v>
      </c>
      <c r="E340" s="64" t="s">
        <v>1794</v>
      </c>
      <c r="F340" s="64" t="s">
        <v>62</v>
      </c>
      <c r="G340" s="64" t="s">
        <v>65</v>
      </c>
      <c r="H340" s="188">
        <v>44272</v>
      </c>
      <c r="I340" s="142">
        <v>1</v>
      </c>
      <c r="J340" s="52" t="s">
        <v>3016</v>
      </c>
      <c r="K340" s="52" t="s">
        <v>64</v>
      </c>
      <c r="L340" s="52" t="s">
        <v>541</v>
      </c>
    </row>
    <row r="341" spans="1:12" ht="38.25" x14ac:dyDescent="0.2">
      <c r="A341" s="64" t="s">
        <v>537</v>
      </c>
      <c r="B341" s="64" t="s">
        <v>3387</v>
      </c>
      <c r="C341" s="64" t="s">
        <v>3385</v>
      </c>
      <c r="D341" s="118">
        <v>44270</v>
      </c>
      <c r="E341" s="64" t="s">
        <v>1795</v>
      </c>
      <c r="F341" s="64" t="s">
        <v>62</v>
      </c>
      <c r="G341" s="64" t="s">
        <v>65</v>
      </c>
      <c r="H341" s="188">
        <v>44271</v>
      </c>
      <c r="I341" s="142">
        <v>1</v>
      </c>
      <c r="J341" s="52" t="s">
        <v>3016</v>
      </c>
      <c r="K341" s="52" t="s">
        <v>64</v>
      </c>
      <c r="L341" s="52" t="s">
        <v>541</v>
      </c>
    </row>
    <row r="342" spans="1:12" ht="25.5" x14ac:dyDescent="0.2">
      <c r="A342" s="64" t="s">
        <v>537</v>
      </c>
      <c r="B342" s="64" t="s">
        <v>3388</v>
      </c>
      <c r="C342" s="64" t="s">
        <v>3385</v>
      </c>
      <c r="D342" s="118">
        <v>44243</v>
      </c>
      <c r="E342" s="64" t="s">
        <v>1796</v>
      </c>
      <c r="F342" s="64" t="s">
        <v>62</v>
      </c>
      <c r="G342" s="64" t="s">
        <v>65</v>
      </c>
      <c r="H342" s="188">
        <v>44244</v>
      </c>
      <c r="I342" s="142">
        <v>1</v>
      </c>
      <c r="J342" s="52" t="s">
        <v>3016</v>
      </c>
      <c r="K342" s="52" t="s">
        <v>64</v>
      </c>
      <c r="L342" s="52" t="s">
        <v>541</v>
      </c>
    </row>
    <row r="343" spans="1:12" ht="25.5" x14ac:dyDescent="0.2">
      <c r="A343" s="64" t="s">
        <v>537</v>
      </c>
      <c r="B343" s="64" t="s">
        <v>3389</v>
      </c>
      <c r="C343" s="64" t="s">
        <v>3385</v>
      </c>
      <c r="D343" s="118">
        <v>44243</v>
      </c>
      <c r="E343" s="64" t="s">
        <v>1797</v>
      </c>
      <c r="F343" s="64" t="s">
        <v>62</v>
      </c>
      <c r="G343" s="64" t="s">
        <v>65</v>
      </c>
      <c r="H343" s="188">
        <v>44244</v>
      </c>
      <c r="I343" s="142">
        <v>1</v>
      </c>
      <c r="J343" s="52" t="s">
        <v>3016</v>
      </c>
      <c r="K343" s="52" t="s">
        <v>64</v>
      </c>
      <c r="L343" s="52" t="s">
        <v>541</v>
      </c>
    </row>
    <row r="344" spans="1:12" ht="25.5" x14ac:dyDescent="0.2">
      <c r="A344" s="64" t="s">
        <v>537</v>
      </c>
      <c r="B344" s="64" t="s">
        <v>3390</v>
      </c>
      <c r="C344" s="64" t="s">
        <v>105</v>
      </c>
      <c r="D344" s="118">
        <v>44243</v>
      </c>
      <c r="E344" s="64" t="s">
        <v>1796</v>
      </c>
      <c r="F344" s="64" t="s">
        <v>62</v>
      </c>
      <c r="G344" s="64" t="s">
        <v>65</v>
      </c>
      <c r="H344" s="188">
        <v>44244</v>
      </c>
      <c r="I344" s="142">
        <v>1</v>
      </c>
      <c r="J344" s="52" t="s">
        <v>3016</v>
      </c>
      <c r="K344" s="52" t="s">
        <v>64</v>
      </c>
      <c r="L344" s="52" t="s">
        <v>541</v>
      </c>
    </row>
    <row r="345" spans="1:12" ht="25.5" x14ac:dyDescent="0.2">
      <c r="A345" s="64" t="s">
        <v>537</v>
      </c>
      <c r="B345" s="64" t="s">
        <v>3391</v>
      </c>
      <c r="C345" s="64" t="s">
        <v>105</v>
      </c>
      <c r="D345" s="118">
        <v>44243</v>
      </c>
      <c r="E345" s="64" t="s">
        <v>1798</v>
      </c>
      <c r="F345" s="64" t="s">
        <v>62</v>
      </c>
      <c r="G345" s="64" t="s">
        <v>65</v>
      </c>
      <c r="H345" s="188">
        <v>44244</v>
      </c>
      <c r="I345" s="142">
        <v>1</v>
      </c>
      <c r="J345" s="52" t="s">
        <v>3016</v>
      </c>
      <c r="K345" s="52" t="s">
        <v>64</v>
      </c>
      <c r="L345" s="52" t="s">
        <v>541</v>
      </c>
    </row>
    <row r="346" spans="1:12" ht="25.5" x14ac:dyDescent="0.2">
      <c r="A346" s="64" t="s">
        <v>537</v>
      </c>
      <c r="B346" s="64" t="s">
        <v>3392</v>
      </c>
      <c r="C346" s="64" t="s">
        <v>3385</v>
      </c>
      <c r="D346" s="118">
        <v>44232</v>
      </c>
      <c r="E346" s="64" t="s">
        <v>1799</v>
      </c>
      <c r="F346" s="64" t="s">
        <v>62</v>
      </c>
      <c r="G346" s="64" t="s">
        <v>65</v>
      </c>
      <c r="H346" s="188">
        <v>44233</v>
      </c>
      <c r="I346" s="142">
        <v>1</v>
      </c>
      <c r="J346" s="52" t="s">
        <v>3016</v>
      </c>
      <c r="K346" s="52" t="s">
        <v>64</v>
      </c>
      <c r="L346" s="52" t="s">
        <v>541</v>
      </c>
    </row>
    <row r="347" spans="1:12" ht="25.5" x14ac:dyDescent="0.2">
      <c r="A347" s="64" t="s">
        <v>537</v>
      </c>
      <c r="B347" s="64" t="s">
        <v>3393</v>
      </c>
      <c r="C347" s="64" t="s">
        <v>105</v>
      </c>
      <c r="D347" s="118">
        <v>44232</v>
      </c>
      <c r="E347" s="64" t="s">
        <v>1799</v>
      </c>
      <c r="F347" s="64" t="s">
        <v>62</v>
      </c>
      <c r="G347" s="64" t="s">
        <v>65</v>
      </c>
      <c r="H347" s="188">
        <v>44233</v>
      </c>
      <c r="I347" s="142">
        <v>1</v>
      </c>
      <c r="J347" s="52" t="s">
        <v>3016</v>
      </c>
      <c r="K347" s="52" t="s">
        <v>64</v>
      </c>
      <c r="L347" s="52" t="s">
        <v>541</v>
      </c>
    </row>
    <row r="348" spans="1:12" ht="25.5" x14ac:dyDescent="0.2">
      <c r="A348" s="64" t="s">
        <v>537</v>
      </c>
      <c r="B348" s="64" t="s">
        <v>3394</v>
      </c>
      <c r="C348" s="64" t="s">
        <v>105</v>
      </c>
      <c r="D348" s="118">
        <v>44232</v>
      </c>
      <c r="E348" s="64" t="s">
        <v>1801</v>
      </c>
      <c r="F348" s="64" t="s">
        <v>62</v>
      </c>
      <c r="G348" s="64" t="s">
        <v>65</v>
      </c>
      <c r="H348" s="188">
        <v>44233</v>
      </c>
      <c r="I348" s="142">
        <v>1</v>
      </c>
      <c r="J348" s="52" t="s">
        <v>3016</v>
      </c>
      <c r="K348" s="52" t="s">
        <v>64</v>
      </c>
      <c r="L348" s="52" t="s">
        <v>541</v>
      </c>
    </row>
    <row r="349" spans="1:12" ht="38.25" x14ac:dyDescent="0.2">
      <c r="A349" s="64" t="s">
        <v>537</v>
      </c>
      <c r="B349" s="64" t="s">
        <v>3395</v>
      </c>
      <c r="C349" s="64" t="s">
        <v>105</v>
      </c>
      <c r="D349" s="118">
        <v>44225</v>
      </c>
      <c r="E349" s="64" t="s">
        <v>1802</v>
      </c>
      <c r="F349" s="64" t="s">
        <v>62</v>
      </c>
      <c r="G349" s="64" t="s">
        <v>65</v>
      </c>
      <c r="H349" s="188">
        <v>44226</v>
      </c>
      <c r="I349" s="142">
        <v>1</v>
      </c>
      <c r="J349" s="52" t="s">
        <v>3016</v>
      </c>
      <c r="K349" s="52" t="s">
        <v>64</v>
      </c>
      <c r="L349" s="52" t="s">
        <v>541</v>
      </c>
    </row>
    <row r="350" spans="1:12" ht="38.25" x14ac:dyDescent="0.2">
      <c r="A350" s="64" t="s">
        <v>537</v>
      </c>
      <c r="B350" s="64" t="s">
        <v>3396</v>
      </c>
      <c r="C350" s="64" t="s">
        <v>105</v>
      </c>
      <c r="D350" s="118">
        <v>44210</v>
      </c>
      <c r="E350" s="64" t="s">
        <v>1804</v>
      </c>
      <c r="F350" s="64" t="s">
        <v>62</v>
      </c>
      <c r="G350" s="64" t="s">
        <v>65</v>
      </c>
      <c r="H350" s="188">
        <v>44211</v>
      </c>
      <c r="I350" s="142">
        <v>1</v>
      </c>
      <c r="J350" s="52" t="s">
        <v>3016</v>
      </c>
      <c r="K350" s="52" t="s">
        <v>64</v>
      </c>
      <c r="L350" s="52" t="s">
        <v>541</v>
      </c>
    </row>
    <row r="351" spans="1:12" ht="38.25" x14ac:dyDescent="0.2">
      <c r="A351" s="64" t="s">
        <v>537</v>
      </c>
      <c r="B351" s="64" t="s">
        <v>3397</v>
      </c>
      <c r="C351" s="64" t="s">
        <v>105</v>
      </c>
      <c r="D351" s="118">
        <v>44204</v>
      </c>
      <c r="E351" s="64" t="s">
        <v>1804</v>
      </c>
      <c r="F351" s="64" t="s">
        <v>62</v>
      </c>
      <c r="G351" s="64" t="s">
        <v>65</v>
      </c>
      <c r="H351" s="188">
        <v>44205</v>
      </c>
      <c r="I351" s="142">
        <v>1</v>
      </c>
      <c r="J351" s="52" t="s">
        <v>3016</v>
      </c>
      <c r="K351" s="52" t="s">
        <v>64</v>
      </c>
      <c r="L351" s="52" t="s">
        <v>541</v>
      </c>
    </row>
    <row r="352" spans="1:12" ht="38.25" x14ac:dyDescent="0.2">
      <c r="A352" s="64" t="s">
        <v>537</v>
      </c>
      <c r="B352" s="64" t="s">
        <v>3398</v>
      </c>
      <c r="C352" s="64" t="s">
        <v>105</v>
      </c>
      <c r="D352" s="118">
        <v>44210</v>
      </c>
      <c r="E352" s="64" t="s">
        <v>1804</v>
      </c>
      <c r="F352" s="64" t="s">
        <v>62</v>
      </c>
      <c r="G352" s="64" t="s">
        <v>65</v>
      </c>
      <c r="H352" s="188">
        <v>44211</v>
      </c>
      <c r="I352" s="142">
        <v>1</v>
      </c>
      <c r="J352" s="52" t="s">
        <v>3016</v>
      </c>
      <c r="K352" s="52" t="s">
        <v>64</v>
      </c>
      <c r="L352" s="52" t="s">
        <v>541</v>
      </c>
    </row>
    <row r="353" spans="1:12" ht="38.25" x14ac:dyDescent="0.2">
      <c r="A353" s="64" t="s">
        <v>537</v>
      </c>
      <c r="B353" s="64" t="s">
        <v>3399</v>
      </c>
      <c r="C353" s="64" t="s">
        <v>105</v>
      </c>
      <c r="D353" s="118">
        <v>44204</v>
      </c>
      <c r="E353" s="64" t="s">
        <v>1804</v>
      </c>
      <c r="F353" s="64" t="s">
        <v>62</v>
      </c>
      <c r="G353" s="64" t="s">
        <v>65</v>
      </c>
      <c r="H353" s="188">
        <v>44410</v>
      </c>
      <c r="I353" s="142">
        <v>1</v>
      </c>
      <c r="J353" s="52" t="s">
        <v>3016</v>
      </c>
      <c r="K353" s="52" t="s">
        <v>64</v>
      </c>
      <c r="L353" s="52" t="s">
        <v>541</v>
      </c>
    </row>
    <row r="354" spans="1:12" ht="38.25" x14ac:dyDescent="0.2">
      <c r="A354" s="64" t="s">
        <v>537</v>
      </c>
      <c r="B354" s="64" t="s">
        <v>3400</v>
      </c>
      <c r="C354" s="64" t="s">
        <v>105</v>
      </c>
      <c r="D354" s="118">
        <v>44205</v>
      </c>
      <c r="E354" s="64" t="s">
        <v>1804</v>
      </c>
      <c r="F354" s="64" t="s">
        <v>62</v>
      </c>
      <c r="G354" s="64" t="s">
        <v>65</v>
      </c>
      <c r="H354" s="188">
        <v>44410</v>
      </c>
      <c r="I354" s="142">
        <v>1</v>
      </c>
      <c r="J354" s="52" t="s">
        <v>3016</v>
      </c>
      <c r="K354" s="52" t="s">
        <v>64</v>
      </c>
      <c r="L354" s="52" t="s">
        <v>541</v>
      </c>
    </row>
    <row r="355" spans="1:12" ht="38.25" x14ac:dyDescent="0.2">
      <c r="A355" s="64" t="s">
        <v>537</v>
      </c>
      <c r="B355" s="64" t="s">
        <v>3401</v>
      </c>
      <c r="C355" s="64" t="s">
        <v>105</v>
      </c>
      <c r="D355" s="118">
        <v>44206</v>
      </c>
      <c r="E355" s="64" t="s">
        <v>1804</v>
      </c>
      <c r="F355" s="64" t="s">
        <v>62</v>
      </c>
      <c r="G355" s="64" t="s">
        <v>65</v>
      </c>
      <c r="H355" s="188">
        <v>44410</v>
      </c>
      <c r="I355" s="142">
        <v>1</v>
      </c>
      <c r="J355" s="52" t="s">
        <v>3016</v>
      </c>
      <c r="K355" s="52" t="s">
        <v>64</v>
      </c>
      <c r="L355" s="52" t="s">
        <v>541</v>
      </c>
    </row>
    <row r="356" spans="1:12" ht="38.25" x14ac:dyDescent="0.2">
      <c r="A356" s="64" t="s">
        <v>537</v>
      </c>
      <c r="B356" s="64" t="s">
        <v>3370</v>
      </c>
      <c r="C356" s="64" t="s">
        <v>105</v>
      </c>
      <c r="D356" s="49">
        <v>44216</v>
      </c>
      <c r="E356" s="64" t="s">
        <v>3402</v>
      </c>
      <c r="F356" s="64" t="s">
        <v>62</v>
      </c>
      <c r="G356" s="64" t="s">
        <v>65</v>
      </c>
      <c r="H356" s="163">
        <v>44216</v>
      </c>
      <c r="I356" s="142">
        <v>0</v>
      </c>
      <c r="J356" s="104">
        <v>60</v>
      </c>
      <c r="K356" s="52" t="s">
        <v>64</v>
      </c>
      <c r="L356" s="52" t="s">
        <v>541</v>
      </c>
    </row>
    <row r="357" spans="1:12" ht="38.25" x14ac:dyDescent="0.2">
      <c r="A357" s="64" t="s">
        <v>537</v>
      </c>
      <c r="B357" s="64" t="s">
        <v>3372</v>
      </c>
      <c r="C357" s="64" t="s">
        <v>105</v>
      </c>
      <c r="D357" s="49">
        <v>44216</v>
      </c>
      <c r="E357" s="64" t="s">
        <v>3402</v>
      </c>
      <c r="F357" s="64" t="s">
        <v>62</v>
      </c>
      <c r="G357" s="64" t="s">
        <v>65</v>
      </c>
      <c r="H357" s="163">
        <v>44216</v>
      </c>
      <c r="I357" s="142">
        <v>0</v>
      </c>
      <c r="J357" s="104">
        <v>60</v>
      </c>
      <c r="K357" s="52" t="s">
        <v>64</v>
      </c>
      <c r="L357" s="52" t="s">
        <v>541</v>
      </c>
    </row>
    <row r="358" spans="1:12" ht="38.25" x14ac:dyDescent="0.2">
      <c r="A358" s="64" t="s">
        <v>537</v>
      </c>
      <c r="B358" s="64" t="s">
        <v>3375</v>
      </c>
      <c r="C358" s="64" t="s">
        <v>105</v>
      </c>
      <c r="D358" s="49">
        <v>44216</v>
      </c>
      <c r="E358" s="64" t="s">
        <v>3402</v>
      </c>
      <c r="F358" s="64" t="s">
        <v>62</v>
      </c>
      <c r="G358" s="64" t="s">
        <v>65</v>
      </c>
      <c r="H358" s="163">
        <v>44216</v>
      </c>
      <c r="I358" s="142">
        <v>0</v>
      </c>
      <c r="J358" s="104">
        <v>60</v>
      </c>
      <c r="K358" s="52" t="s">
        <v>64</v>
      </c>
      <c r="L358" s="52" t="s">
        <v>541</v>
      </c>
    </row>
    <row r="359" spans="1:12" ht="38.25" x14ac:dyDescent="0.2">
      <c r="A359" s="64" t="s">
        <v>537</v>
      </c>
      <c r="B359" s="64" t="s">
        <v>3377</v>
      </c>
      <c r="C359" s="64" t="s">
        <v>105</v>
      </c>
      <c r="D359" s="49">
        <v>44216</v>
      </c>
      <c r="E359" s="64" t="s">
        <v>3402</v>
      </c>
      <c r="F359" s="64" t="s">
        <v>62</v>
      </c>
      <c r="G359" s="64" t="s">
        <v>65</v>
      </c>
      <c r="H359" s="163">
        <v>44216</v>
      </c>
      <c r="I359" s="142">
        <v>0</v>
      </c>
      <c r="J359" s="104">
        <v>60</v>
      </c>
      <c r="K359" s="52" t="s">
        <v>64</v>
      </c>
      <c r="L359" s="52" t="s">
        <v>541</v>
      </c>
    </row>
    <row r="360" spans="1:12" ht="38.25" x14ac:dyDescent="0.2">
      <c r="A360" s="64" t="s">
        <v>537</v>
      </c>
      <c r="B360" s="64" t="s">
        <v>3381</v>
      </c>
      <c r="C360" s="64" t="s">
        <v>105</v>
      </c>
      <c r="D360" s="49">
        <v>44216</v>
      </c>
      <c r="E360" s="64" t="s">
        <v>3402</v>
      </c>
      <c r="F360" s="64" t="s">
        <v>62</v>
      </c>
      <c r="G360" s="64" t="s">
        <v>65</v>
      </c>
      <c r="H360" s="163">
        <v>44216</v>
      </c>
      <c r="I360" s="142">
        <v>0</v>
      </c>
      <c r="J360" s="104">
        <v>60</v>
      </c>
      <c r="K360" s="52" t="s">
        <v>64</v>
      </c>
      <c r="L360" s="52" t="s">
        <v>541</v>
      </c>
    </row>
    <row r="361" spans="1:12" ht="38.25" x14ac:dyDescent="0.2">
      <c r="A361" s="64" t="s">
        <v>537</v>
      </c>
      <c r="B361" s="64" t="s">
        <v>3403</v>
      </c>
      <c r="C361" s="64" t="s">
        <v>105</v>
      </c>
      <c r="D361" s="49">
        <v>44221</v>
      </c>
      <c r="E361" s="64" t="s">
        <v>3402</v>
      </c>
      <c r="F361" s="64" t="s">
        <v>62</v>
      </c>
      <c r="G361" s="64" t="s">
        <v>65</v>
      </c>
      <c r="H361" s="163">
        <v>44221</v>
      </c>
      <c r="I361" s="142">
        <v>0</v>
      </c>
      <c r="J361" s="104">
        <v>60</v>
      </c>
      <c r="K361" s="52" t="s">
        <v>64</v>
      </c>
      <c r="L361" s="52" t="s">
        <v>541</v>
      </c>
    </row>
    <row r="362" spans="1:12" ht="38.25" x14ac:dyDescent="0.2">
      <c r="A362" s="64" t="s">
        <v>537</v>
      </c>
      <c r="B362" s="64" t="s">
        <v>3404</v>
      </c>
      <c r="C362" s="64" t="s">
        <v>105</v>
      </c>
      <c r="D362" s="49">
        <v>44221</v>
      </c>
      <c r="E362" s="64" t="s">
        <v>3402</v>
      </c>
      <c r="F362" s="64" t="s">
        <v>62</v>
      </c>
      <c r="G362" s="64" t="s">
        <v>65</v>
      </c>
      <c r="H362" s="163">
        <v>44221</v>
      </c>
      <c r="I362" s="142">
        <v>0</v>
      </c>
      <c r="J362" s="104">
        <v>60</v>
      </c>
      <c r="K362" s="52" t="s">
        <v>64</v>
      </c>
      <c r="L362" s="52" t="s">
        <v>541</v>
      </c>
    </row>
    <row r="363" spans="1:12" ht="38.25" x14ac:dyDescent="0.2">
      <c r="A363" s="64" t="s">
        <v>537</v>
      </c>
      <c r="B363" s="64" t="s">
        <v>3405</v>
      </c>
      <c r="C363" s="64" t="s">
        <v>105</v>
      </c>
      <c r="D363" s="49">
        <v>44221</v>
      </c>
      <c r="E363" s="64" t="s">
        <v>3402</v>
      </c>
      <c r="F363" s="64" t="s">
        <v>62</v>
      </c>
      <c r="G363" s="64" t="s">
        <v>65</v>
      </c>
      <c r="H363" s="163">
        <v>44221</v>
      </c>
      <c r="I363" s="142">
        <v>0</v>
      </c>
      <c r="J363" s="104">
        <v>60</v>
      </c>
      <c r="K363" s="52" t="s">
        <v>64</v>
      </c>
      <c r="L363" s="52" t="s">
        <v>541</v>
      </c>
    </row>
    <row r="364" spans="1:12" ht="38.25" x14ac:dyDescent="0.2">
      <c r="A364" s="64" t="s">
        <v>537</v>
      </c>
      <c r="B364" s="64" t="s">
        <v>3406</v>
      </c>
      <c r="C364" s="64" t="s">
        <v>105</v>
      </c>
      <c r="D364" s="49">
        <v>44221</v>
      </c>
      <c r="E364" s="64" t="s">
        <v>3402</v>
      </c>
      <c r="F364" s="64" t="s">
        <v>62</v>
      </c>
      <c r="G364" s="64" t="s">
        <v>65</v>
      </c>
      <c r="H364" s="163">
        <v>44221</v>
      </c>
      <c r="I364" s="142">
        <v>0</v>
      </c>
      <c r="J364" s="104">
        <v>60</v>
      </c>
      <c r="K364" s="52" t="s">
        <v>64</v>
      </c>
      <c r="L364" s="52" t="s">
        <v>541</v>
      </c>
    </row>
    <row r="365" spans="1:12" ht="38.25" x14ac:dyDescent="0.2">
      <c r="A365" s="64" t="s">
        <v>537</v>
      </c>
      <c r="B365" s="64" t="s">
        <v>3407</v>
      </c>
      <c r="C365" s="64" t="s">
        <v>105</v>
      </c>
      <c r="D365" s="49">
        <v>44223</v>
      </c>
      <c r="E365" s="64" t="s">
        <v>3402</v>
      </c>
      <c r="F365" s="64" t="s">
        <v>62</v>
      </c>
      <c r="G365" s="64" t="s">
        <v>65</v>
      </c>
      <c r="H365" s="163">
        <v>44223</v>
      </c>
      <c r="I365" s="142">
        <v>0</v>
      </c>
      <c r="J365" s="104">
        <v>60</v>
      </c>
      <c r="K365" s="52" t="s">
        <v>64</v>
      </c>
      <c r="L365" s="52" t="s">
        <v>541</v>
      </c>
    </row>
    <row r="366" spans="1:12" ht="38.25" x14ac:dyDescent="0.2">
      <c r="A366" s="64" t="s">
        <v>537</v>
      </c>
      <c r="B366" s="64" t="s">
        <v>3408</v>
      </c>
      <c r="C366" s="64" t="s">
        <v>105</v>
      </c>
      <c r="D366" s="49">
        <v>44224</v>
      </c>
      <c r="E366" s="64" t="s">
        <v>3402</v>
      </c>
      <c r="F366" s="64" t="s">
        <v>62</v>
      </c>
      <c r="G366" s="64" t="s">
        <v>65</v>
      </c>
      <c r="H366" s="163">
        <v>44224</v>
      </c>
      <c r="I366" s="142">
        <v>0</v>
      </c>
      <c r="J366" s="104">
        <v>60</v>
      </c>
      <c r="K366" s="52" t="s">
        <v>64</v>
      </c>
      <c r="L366" s="52" t="s">
        <v>541</v>
      </c>
    </row>
    <row r="367" spans="1:12" ht="38.25" x14ac:dyDescent="0.2">
      <c r="A367" s="64" t="s">
        <v>537</v>
      </c>
      <c r="B367" s="64" t="s">
        <v>3409</v>
      </c>
      <c r="C367" s="64" t="s">
        <v>105</v>
      </c>
      <c r="D367" s="49">
        <v>44245</v>
      </c>
      <c r="E367" s="64" t="s">
        <v>3402</v>
      </c>
      <c r="F367" s="64" t="s">
        <v>62</v>
      </c>
      <c r="G367" s="64" t="s">
        <v>65</v>
      </c>
      <c r="H367" s="163">
        <v>44245</v>
      </c>
      <c r="I367" s="142">
        <v>0</v>
      </c>
      <c r="J367" s="104">
        <v>60</v>
      </c>
      <c r="K367" s="52" t="s">
        <v>64</v>
      </c>
      <c r="L367" s="52" t="s">
        <v>541</v>
      </c>
    </row>
    <row r="368" spans="1:12" ht="38.25" x14ac:dyDescent="0.2">
      <c r="A368" s="64" t="s">
        <v>537</v>
      </c>
      <c r="B368" s="64" t="s">
        <v>3410</v>
      </c>
      <c r="C368" s="64" t="s">
        <v>105</v>
      </c>
      <c r="D368" s="49">
        <v>44249</v>
      </c>
      <c r="E368" s="64" t="s">
        <v>3402</v>
      </c>
      <c r="F368" s="64" t="s">
        <v>62</v>
      </c>
      <c r="G368" s="64" t="s">
        <v>65</v>
      </c>
      <c r="H368" s="163">
        <v>44249</v>
      </c>
      <c r="I368" s="142">
        <v>0</v>
      </c>
      <c r="J368" s="104">
        <v>60</v>
      </c>
      <c r="K368" s="52" t="s">
        <v>64</v>
      </c>
      <c r="L368" s="52" t="s">
        <v>541</v>
      </c>
    </row>
    <row r="369" spans="1:12" ht="38.25" x14ac:dyDescent="0.2">
      <c r="A369" s="64" t="s">
        <v>537</v>
      </c>
      <c r="B369" s="64" t="s">
        <v>3411</v>
      </c>
      <c r="C369" s="64" t="s">
        <v>105</v>
      </c>
      <c r="D369" s="49">
        <v>44249</v>
      </c>
      <c r="E369" s="64" t="s">
        <v>3402</v>
      </c>
      <c r="F369" s="64" t="s">
        <v>62</v>
      </c>
      <c r="G369" s="64" t="s">
        <v>65</v>
      </c>
      <c r="H369" s="163">
        <v>44249</v>
      </c>
      <c r="I369" s="142">
        <v>0</v>
      </c>
      <c r="J369" s="104">
        <v>60</v>
      </c>
      <c r="K369" s="52" t="s">
        <v>64</v>
      </c>
      <c r="L369" s="52" t="s">
        <v>541</v>
      </c>
    </row>
    <row r="370" spans="1:12" ht="38.25" x14ac:dyDescent="0.2">
      <c r="A370" s="64" t="s">
        <v>537</v>
      </c>
      <c r="B370" s="64" t="s">
        <v>3412</v>
      </c>
      <c r="C370" s="64" t="s">
        <v>105</v>
      </c>
      <c r="D370" s="49">
        <v>44249</v>
      </c>
      <c r="E370" s="64" t="s">
        <v>3402</v>
      </c>
      <c r="F370" s="64" t="s">
        <v>62</v>
      </c>
      <c r="G370" s="64" t="s">
        <v>65</v>
      </c>
      <c r="H370" s="163">
        <v>44249</v>
      </c>
      <c r="I370" s="142">
        <v>0</v>
      </c>
      <c r="J370" s="104">
        <v>60</v>
      </c>
      <c r="K370" s="52" t="s">
        <v>64</v>
      </c>
      <c r="L370" s="52" t="s">
        <v>541</v>
      </c>
    </row>
    <row r="371" spans="1:12" ht="38.25" x14ac:dyDescent="0.2">
      <c r="A371" s="64" t="s">
        <v>537</v>
      </c>
      <c r="B371" s="64" t="s">
        <v>3384</v>
      </c>
      <c r="C371" s="64" t="s">
        <v>105</v>
      </c>
      <c r="D371" s="49">
        <v>44250</v>
      </c>
      <c r="E371" s="64" t="s">
        <v>3402</v>
      </c>
      <c r="F371" s="64" t="s">
        <v>62</v>
      </c>
      <c r="G371" s="64" t="s">
        <v>65</v>
      </c>
      <c r="H371" s="163">
        <v>44250</v>
      </c>
      <c r="I371" s="142">
        <v>0</v>
      </c>
      <c r="J371" s="104">
        <v>60</v>
      </c>
      <c r="K371" s="52" t="s">
        <v>64</v>
      </c>
      <c r="L371" s="52" t="s">
        <v>541</v>
      </c>
    </row>
    <row r="372" spans="1:12" ht="38.25" x14ac:dyDescent="0.2">
      <c r="A372" s="64" t="s">
        <v>537</v>
      </c>
      <c r="B372" s="64" t="s">
        <v>3386</v>
      </c>
      <c r="C372" s="64" t="s">
        <v>105</v>
      </c>
      <c r="D372" s="49">
        <v>44250</v>
      </c>
      <c r="E372" s="64" t="s">
        <v>3402</v>
      </c>
      <c r="F372" s="64" t="s">
        <v>62</v>
      </c>
      <c r="G372" s="64" t="s">
        <v>65</v>
      </c>
      <c r="H372" s="163">
        <v>44250</v>
      </c>
      <c r="I372" s="142">
        <v>0</v>
      </c>
      <c r="J372" s="104">
        <v>60</v>
      </c>
      <c r="K372" s="52" t="s">
        <v>64</v>
      </c>
      <c r="L372" s="52" t="s">
        <v>541</v>
      </c>
    </row>
    <row r="373" spans="1:12" ht="38.25" x14ac:dyDescent="0.2">
      <c r="A373" s="64" t="s">
        <v>537</v>
      </c>
      <c r="B373" s="64" t="s">
        <v>3387</v>
      </c>
      <c r="C373" s="64" t="s">
        <v>105</v>
      </c>
      <c r="D373" s="49">
        <v>44259</v>
      </c>
      <c r="E373" s="64" t="s">
        <v>3402</v>
      </c>
      <c r="F373" s="64" t="s">
        <v>62</v>
      </c>
      <c r="G373" s="64" t="s">
        <v>65</v>
      </c>
      <c r="H373" s="163">
        <v>44259</v>
      </c>
      <c r="I373" s="142">
        <v>0</v>
      </c>
      <c r="J373" s="104">
        <v>60</v>
      </c>
      <c r="K373" s="52" t="s">
        <v>64</v>
      </c>
      <c r="L373" s="52" t="s">
        <v>541</v>
      </c>
    </row>
    <row r="374" spans="1:12" ht="38.25" x14ac:dyDescent="0.2">
      <c r="A374" s="64" t="s">
        <v>537</v>
      </c>
      <c r="B374" s="64" t="s">
        <v>3388</v>
      </c>
      <c r="C374" s="64" t="s">
        <v>105</v>
      </c>
      <c r="D374" s="49">
        <v>44263</v>
      </c>
      <c r="E374" s="64" t="s">
        <v>3402</v>
      </c>
      <c r="F374" s="64" t="s">
        <v>62</v>
      </c>
      <c r="G374" s="64" t="s">
        <v>65</v>
      </c>
      <c r="H374" s="163">
        <v>44263</v>
      </c>
      <c r="I374" s="142">
        <v>0</v>
      </c>
      <c r="J374" s="104">
        <v>60</v>
      </c>
      <c r="K374" s="52" t="s">
        <v>64</v>
      </c>
      <c r="L374" s="52" t="s">
        <v>541</v>
      </c>
    </row>
    <row r="375" spans="1:12" ht="38.25" x14ac:dyDescent="0.2">
      <c r="A375" s="64" t="s">
        <v>537</v>
      </c>
      <c r="B375" s="64" t="s">
        <v>3389</v>
      </c>
      <c r="C375" s="64" t="s">
        <v>105</v>
      </c>
      <c r="D375" s="49">
        <v>44263</v>
      </c>
      <c r="E375" s="64" t="s">
        <v>3402</v>
      </c>
      <c r="F375" s="64" t="s">
        <v>62</v>
      </c>
      <c r="G375" s="64" t="s">
        <v>65</v>
      </c>
      <c r="H375" s="163">
        <v>44263</v>
      </c>
      <c r="I375" s="142">
        <v>0</v>
      </c>
      <c r="J375" s="104">
        <v>60</v>
      </c>
      <c r="K375" s="52" t="s">
        <v>64</v>
      </c>
      <c r="L375" s="52" t="s">
        <v>541</v>
      </c>
    </row>
    <row r="376" spans="1:12" ht="38.25" x14ac:dyDescent="0.2">
      <c r="A376" s="64" t="s">
        <v>537</v>
      </c>
      <c r="B376" s="64" t="s">
        <v>3390</v>
      </c>
      <c r="C376" s="64" t="s">
        <v>105</v>
      </c>
      <c r="D376" s="49">
        <v>44263</v>
      </c>
      <c r="E376" s="64" t="s">
        <v>3402</v>
      </c>
      <c r="F376" s="64" t="s">
        <v>62</v>
      </c>
      <c r="G376" s="64" t="s">
        <v>65</v>
      </c>
      <c r="H376" s="163">
        <v>44263</v>
      </c>
      <c r="I376" s="142">
        <v>0</v>
      </c>
      <c r="J376" s="104">
        <v>60</v>
      </c>
      <c r="K376" s="52" t="s">
        <v>64</v>
      </c>
      <c r="L376" s="52" t="s">
        <v>541</v>
      </c>
    </row>
    <row r="377" spans="1:12" ht="38.25" x14ac:dyDescent="0.2">
      <c r="A377" s="64" t="s">
        <v>537</v>
      </c>
      <c r="B377" s="64" t="s">
        <v>3391</v>
      </c>
      <c r="C377" s="64" t="s">
        <v>105</v>
      </c>
      <c r="D377" s="49">
        <v>44263</v>
      </c>
      <c r="E377" s="64" t="s">
        <v>3402</v>
      </c>
      <c r="F377" s="64" t="s">
        <v>62</v>
      </c>
      <c r="G377" s="64" t="s">
        <v>65</v>
      </c>
      <c r="H377" s="163">
        <v>44263</v>
      </c>
      <c r="I377" s="142">
        <v>0</v>
      </c>
      <c r="J377" s="104">
        <v>60</v>
      </c>
      <c r="K377" s="52" t="s">
        <v>64</v>
      </c>
      <c r="L377" s="52" t="s">
        <v>541</v>
      </c>
    </row>
    <row r="378" spans="1:12" ht="38.25" x14ac:dyDescent="0.2">
      <c r="A378" s="64" t="s">
        <v>537</v>
      </c>
      <c r="B378" s="64" t="s">
        <v>3392</v>
      </c>
      <c r="C378" s="64" t="s">
        <v>105</v>
      </c>
      <c r="D378" s="49">
        <v>44265</v>
      </c>
      <c r="E378" s="64" t="s">
        <v>3402</v>
      </c>
      <c r="F378" s="64" t="s">
        <v>62</v>
      </c>
      <c r="G378" s="64" t="s">
        <v>65</v>
      </c>
      <c r="H378" s="163">
        <v>44265</v>
      </c>
      <c r="I378" s="142">
        <v>0</v>
      </c>
      <c r="J378" s="104">
        <v>60</v>
      </c>
      <c r="K378" s="52" t="s">
        <v>64</v>
      </c>
      <c r="L378" s="52" t="s">
        <v>541</v>
      </c>
    </row>
    <row r="379" spans="1:12" ht="38.25" x14ac:dyDescent="0.2">
      <c r="A379" s="64" t="s">
        <v>537</v>
      </c>
      <c r="B379" s="64" t="s">
        <v>3393</v>
      </c>
      <c r="C379" s="64" t="s">
        <v>105</v>
      </c>
      <c r="D379" s="49">
        <v>44265</v>
      </c>
      <c r="E379" s="64" t="s">
        <v>3402</v>
      </c>
      <c r="F379" s="64" t="s">
        <v>62</v>
      </c>
      <c r="G379" s="64" t="s">
        <v>65</v>
      </c>
      <c r="H379" s="163">
        <v>44265</v>
      </c>
      <c r="I379" s="142">
        <v>0</v>
      </c>
      <c r="J379" s="104">
        <v>60</v>
      </c>
      <c r="K379" s="52" t="s">
        <v>64</v>
      </c>
      <c r="L379" s="52" t="s">
        <v>541</v>
      </c>
    </row>
    <row r="380" spans="1:12" ht="38.25" x14ac:dyDescent="0.2">
      <c r="A380" s="64" t="s">
        <v>537</v>
      </c>
      <c r="B380" s="64" t="s">
        <v>3413</v>
      </c>
      <c r="C380" s="64" t="s">
        <v>105</v>
      </c>
      <c r="D380" s="49">
        <v>44265</v>
      </c>
      <c r="E380" s="64" t="s">
        <v>3402</v>
      </c>
      <c r="F380" s="64" t="s">
        <v>62</v>
      </c>
      <c r="G380" s="64" t="s">
        <v>65</v>
      </c>
      <c r="H380" s="163">
        <v>44265</v>
      </c>
      <c r="I380" s="142">
        <v>0</v>
      </c>
      <c r="J380" s="104">
        <v>60</v>
      </c>
      <c r="K380" s="52" t="s">
        <v>64</v>
      </c>
      <c r="L380" s="52" t="s">
        <v>541</v>
      </c>
    </row>
    <row r="381" spans="1:12" ht="38.25" x14ac:dyDescent="0.2">
      <c r="A381" s="64" t="s">
        <v>537</v>
      </c>
      <c r="B381" s="64" t="s">
        <v>3394</v>
      </c>
      <c r="C381" s="64" t="s">
        <v>105</v>
      </c>
      <c r="D381" s="49">
        <v>44266</v>
      </c>
      <c r="E381" s="64" t="s">
        <v>3402</v>
      </c>
      <c r="F381" s="64" t="s">
        <v>62</v>
      </c>
      <c r="G381" s="64" t="s">
        <v>65</v>
      </c>
      <c r="H381" s="163">
        <v>44266</v>
      </c>
      <c r="I381" s="142">
        <v>0</v>
      </c>
      <c r="J381" s="104">
        <v>60</v>
      </c>
      <c r="K381" s="52" t="s">
        <v>64</v>
      </c>
      <c r="L381" s="52" t="s">
        <v>541</v>
      </c>
    </row>
    <row r="382" spans="1:12" ht="38.25" x14ac:dyDescent="0.2">
      <c r="A382" s="64" t="s">
        <v>537</v>
      </c>
      <c r="B382" s="64" t="s">
        <v>3395</v>
      </c>
      <c r="C382" s="64" t="s">
        <v>105</v>
      </c>
      <c r="D382" s="49">
        <v>44266</v>
      </c>
      <c r="E382" s="64" t="s">
        <v>3402</v>
      </c>
      <c r="F382" s="64" t="s">
        <v>62</v>
      </c>
      <c r="G382" s="64" t="s">
        <v>65</v>
      </c>
      <c r="H382" s="163">
        <v>44266</v>
      </c>
      <c r="I382" s="142">
        <v>0</v>
      </c>
      <c r="J382" s="104">
        <v>60</v>
      </c>
      <c r="K382" s="52" t="s">
        <v>64</v>
      </c>
      <c r="L382" s="52" t="s">
        <v>541</v>
      </c>
    </row>
    <row r="383" spans="1:12" ht="38.25" x14ac:dyDescent="0.2">
      <c r="A383" s="64" t="s">
        <v>537</v>
      </c>
      <c r="B383" s="64" t="s">
        <v>3396</v>
      </c>
      <c r="C383" s="64" t="s">
        <v>105</v>
      </c>
      <c r="D383" s="49">
        <v>44266</v>
      </c>
      <c r="E383" s="64" t="s">
        <v>3402</v>
      </c>
      <c r="F383" s="64" t="s">
        <v>62</v>
      </c>
      <c r="G383" s="64" t="s">
        <v>65</v>
      </c>
      <c r="H383" s="163">
        <v>44266</v>
      </c>
      <c r="I383" s="142">
        <v>0</v>
      </c>
      <c r="J383" s="104">
        <v>60</v>
      </c>
      <c r="K383" s="52" t="s">
        <v>64</v>
      </c>
      <c r="L383" s="52" t="s">
        <v>541</v>
      </c>
    </row>
    <row r="384" spans="1:12" ht="38.25" x14ac:dyDescent="0.2">
      <c r="A384" s="64" t="s">
        <v>537</v>
      </c>
      <c r="B384" s="64" t="s">
        <v>3397</v>
      </c>
      <c r="C384" s="64" t="s">
        <v>105</v>
      </c>
      <c r="D384" s="49">
        <v>44266</v>
      </c>
      <c r="E384" s="64" t="s">
        <v>3402</v>
      </c>
      <c r="F384" s="64" t="s">
        <v>62</v>
      </c>
      <c r="G384" s="64" t="s">
        <v>65</v>
      </c>
      <c r="H384" s="163">
        <v>44266</v>
      </c>
      <c r="I384" s="142">
        <v>0</v>
      </c>
      <c r="J384" s="104">
        <v>60</v>
      </c>
      <c r="K384" s="52" t="s">
        <v>64</v>
      </c>
      <c r="L384" s="52" t="s">
        <v>541</v>
      </c>
    </row>
    <row r="385" spans="1:12" ht="38.25" x14ac:dyDescent="0.2">
      <c r="A385" s="64" t="s">
        <v>537</v>
      </c>
      <c r="B385" s="64" t="s">
        <v>3398</v>
      </c>
      <c r="C385" s="64" t="s">
        <v>105</v>
      </c>
      <c r="D385" s="49">
        <v>44270</v>
      </c>
      <c r="E385" s="64" t="s">
        <v>3402</v>
      </c>
      <c r="F385" s="64" t="s">
        <v>62</v>
      </c>
      <c r="G385" s="64" t="s">
        <v>65</v>
      </c>
      <c r="H385" s="163">
        <v>44270</v>
      </c>
      <c r="I385" s="142">
        <v>0</v>
      </c>
      <c r="J385" s="104">
        <v>60</v>
      </c>
      <c r="K385" s="52" t="s">
        <v>64</v>
      </c>
      <c r="L385" s="52" t="s">
        <v>541</v>
      </c>
    </row>
    <row r="386" spans="1:12" ht="38.25" x14ac:dyDescent="0.2">
      <c r="A386" s="64" t="s">
        <v>537</v>
      </c>
      <c r="B386" s="64" t="s">
        <v>3414</v>
      </c>
      <c r="C386" s="64" t="s">
        <v>105</v>
      </c>
      <c r="D386" s="49">
        <v>44270</v>
      </c>
      <c r="E386" s="64" t="s">
        <v>3402</v>
      </c>
      <c r="F386" s="64" t="s">
        <v>62</v>
      </c>
      <c r="G386" s="64" t="s">
        <v>65</v>
      </c>
      <c r="H386" s="163">
        <v>44270</v>
      </c>
      <c r="I386" s="142">
        <v>0</v>
      </c>
      <c r="J386" s="104">
        <v>60</v>
      </c>
      <c r="K386" s="52" t="s">
        <v>64</v>
      </c>
      <c r="L386" s="52" t="s">
        <v>541</v>
      </c>
    </row>
    <row r="387" spans="1:12" ht="38.25" x14ac:dyDescent="0.2">
      <c r="A387" s="64" t="s">
        <v>537</v>
      </c>
      <c r="B387" s="64" t="s">
        <v>3399</v>
      </c>
      <c r="C387" s="64" t="s">
        <v>105</v>
      </c>
      <c r="D387" s="49">
        <v>44270</v>
      </c>
      <c r="E387" s="64" t="s">
        <v>3402</v>
      </c>
      <c r="F387" s="64" t="s">
        <v>62</v>
      </c>
      <c r="G387" s="64" t="s">
        <v>65</v>
      </c>
      <c r="H387" s="163">
        <v>44270</v>
      </c>
      <c r="I387" s="142">
        <v>0</v>
      </c>
      <c r="J387" s="104">
        <v>60</v>
      </c>
      <c r="K387" s="52" t="s">
        <v>64</v>
      </c>
      <c r="L387" s="52" t="s">
        <v>541</v>
      </c>
    </row>
    <row r="388" spans="1:12" ht="38.25" x14ac:dyDescent="0.2">
      <c r="A388" s="64" t="s">
        <v>537</v>
      </c>
      <c r="B388" s="64" t="s">
        <v>3400</v>
      </c>
      <c r="C388" s="64" t="s">
        <v>105</v>
      </c>
      <c r="D388" s="49">
        <v>44270</v>
      </c>
      <c r="E388" s="64" t="s">
        <v>3402</v>
      </c>
      <c r="F388" s="64" t="s">
        <v>62</v>
      </c>
      <c r="G388" s="64" t="s">
        <v>65</v>
      </c>
      <c r="H388" s="163">
        <v>44270</v>
      </c>
      <c r="I388" s="142">
        <v>0</v>
      </c>
      <c r="J388" s="104">
        <v>60</v>
      </c>
      <c r="K388" s="52" t="s">
        <v>64</v>
      </c>
      <c r="L388" s="52" t="s">
        <v>541</v>
      </c>
    </row>
    <row r="389" spans="1:12" ht="38.25" x14ac:dyDescent="0.2">
      <c r="A389" s="64" t="s">
        <v>537</v>
      </c>
      <c r="B389" s="64" t="s">
        <v>3401</v>
      </c>
      <c r="C389" s="64" t="s">
        <v>105</v>
      </c>
      <c r="D389" s="49">
        <v>44270</v>
      </c>
      <c r="E389" s="64" t="s">
        <v>3402</v>
      </c>
      <c r="F389" s="64" t="s">
        <v>62</v>
      </c>
      <c r="G389" s="64" t="s">
        <v>65</v>
      </c>
      <c r="H389" s="163">
        <v>44270</v>
      </c>
      <c r="I389" s="142">
        <v>0</v>
      </c>
      <c r="J389" s="104">
        <v>60</v>
      </c>
      <c r="K389" s="52" t="s">
        <v>64</v>
      </c>
      <c r="L389" s="52" t="s">
        <v>541</v>
      </c>
    </row>
    <row r="390" spans="1:12" ht="38.25" x14ac:dyDescent="0.2">
      <c r="A390" s="64" t="s">
        <v>537</v>
      </c>
      <c r="B390" s="64" t="s">
        <v>3415</v>
      </c>
      <c r="C390" s="64" t="s">
        <v>105</v>
      </c>
      <c r="D390" s="49">
        <v>44270</v>
      </c>
      <c r="E390" s="64" t="s">
        <v>3402</v>
      </c>
      <c r="F390" s="64" t="s">
        <v>62</v>
      </c>
      <c r="G390" s="64" t="s">
        <v>65</v>
      </c>
      <c r="H390" s="163">
        <v>44270</v>
      </c>
      <c r="I390" s="142">
        <v>0</v>
      </c>
      <c r="J390" s="104">
        <v>60</v>
      </c>
      <c r="K390" s="52" t="s">
        <v>64</v>
      </c>
      <c r="L390" s="52" t="s">
        <v>541</v>
      </c>
    </row>
    <row r="391" spans="1:12" ht="38.25" x14ac:dyDescent="0.2">
      <c r="A391" s="64" t="s">
        <v>537</v>
      </c>
      <c r="B391" s="64" t="s">
        <v>3416</v>
      </c>
      <c r="C391" s="64" t="s">
        <v>105</v>
      </c>
      <c r="D391" s="49">
        <v>44270</v>
      </c>
      <c r="E391" s="64" t="s">
        <v>3402</v>
      </c>
      <c r="F391" s="64" t="s">
        <v>62</v>
      </c>
      <c r="G391" s="64" t="s">
        <v>65</v>
      </c>
      <c r="H391" s="163">
        <v>44270</v>
      </c>
      <c r="I391" s="142">
        <v>0</v>
      </c>
      <c r="J391" s="104">
        <v>60</v>
      </c>
      <c r="K391" s="52" t="s">
        <v>64</v>
      </c>
      <c r="L391" s="52" t="s">
        <v>541</v>
      </c>
    </row>
    <row r="392" spans="1:12" ht="38.25" x14ac:dyDescent="0.2">
      <c r="A392" s="64" t="s">
        <v>537</v>
      </c>
      <c r="B392" s="64" t="s">
        <v>3417</v>
      </c>
      <c r="C392" s="64" t="s">
        <v>105</v>
      </c>
      <c r="D392" s="49">
        <v>44270</v>
      </c>
      <c r="E392" s="64" t="s">
        <v>3402</v>
      </c>
      <c r="F392" s="64" t="s">
        <v>62</v>
      </c>
      <c r="G392" s="64" t="s">
        <v>65</v>
      </c>
      <c r="H392" s="163">
        <v>44270</v>
      </c>
      <c r="I392" s="142">
        <v>0</v>
      </c>
      <c r="J392" s="104">
        <v>60</v>
      </c>
      <c r="K392" s="52" t="s">
        <v>64</v>
      </c>
      <c r="L392" s="52" t="s">
        <v>541</v>
      </c>
    </row>
    <row r="393" spans="1:12" ht="38.25" x14ac:dyDescent="0.2">
      <c r="A393" s="64" t="s">
        <v>537</v>
      </c>
      <c r="B393" s="64" t="s">
        <v>3418</v>
      </c>
      <c r="C393" s="64" t="s">
        <v>105</v>
      </c>
      <c r="D393" s="49">
        <v>44270</v>
      </c>
      <c r="E393" s="64" t="s">
        <v>3402</v>
      </c>
      <c r="F393" s="64" t="s">
        <v>62</v>
      </c>
      <c r="G393" s="64" t="s">
        <v>65</v>
      </c>
      <c r="H393" s="163">
        <v>44270</v>
      </c>
      <c r="I393" s="142">
        <v>0</v>
      </c>
      <c r="J393" s="104">
        <v>60</v>
      </c>
      <c r="K393" s="52" t="s">
        <v>64</v>
      </c>
      <c r="L393" s="52" t="s">
        <v>541</v>
      </c>
    </row>
    <row r="394" spans="1:12" ht="38.25" x14ac:dyDescent="0.2">
      <c r="A394" s="64" t="s">
        <v>537</v>
      </c>
      <c r="B394" s="64" t="s">
        <v>3419</v>
      </c>
      <c r="C394" s="64" t="s">
        <v>105</v>
      </c>
      <c r="D394" s="49">
        <v>44271</v>
      </c>
      <c r="E394" s="64" t="s">
        <v>3402</v>
      </c>
      <c r="F394" s="64" t="s">
        <v>62</v>
      </c>
      <c r="G394" s="64" t="s">
        <v>65</v>
      </c>
      <c r="H394" s="163">
        <v>44271</v>
      </c>
      <c r="I394" s="142">
        <v>0</v>
      </c>
      <c r="J394" s="104">
        <v>60</v>
      </c>
      <c r="K394" s="52" t="s">
        <v>64</v>
      </c>
      <c r="L394" s="52" t="s">
        <v>541</v>
      </c>
    </row>
    <row r="395" spans="1:12" ht="38.25" x14ac:dyDescent="0.2">
      <c r="A395" s="64" t="s">
        <v>537</v>
      </c>
      <c r="B395" s="64" t="s">
        <v>3420</v>
      </c>
      <c r="C395" s="64" t="s">
        <v>105</v>
      </c>
      <c r="D395" s="49">
        <v>44279</v>
      </c>
      <c r="E395" s="64" t="s">
        <v>3402</v>
      </c>
      <c r="F395" s="64" t="s">
        <v>62</v>
      </c>
      <c r="G395" s="64" t="s">
        <v>65</v>
      </c>
      <c r="H395" s="163">
        <v>44279</v>
      </c>
      <c r="I395" s="142">
        <v>0</v>
      </c>
      <c r="J395" s="104">
        <v>60</v>
      </c>
      <c r="K395" s="52" t="s">
        <v>64</v>
      </c>
      <c r="L395" s="52" t="s">
        <v>541</v>
      </c>
    </row>
    <row r="396" spans="1:12" ht="38.25" x14ac:dyDescent="0.2">
      <c r="A396" s="64" t="s">
        <v>537</v>
      </c>
      <c r="B396" s="64" t="s">
        <v>3421</v>
      </c>
      <c r="C396" s="64" t="s">
        <v>105</v>
      </c>
      <c r="D396" s="49">
        <v>44279</v>
      </c>
      <c r="E396" s="64" t="s">
        <v>3402</v>
      </c>
      <c r="F396" s="64" t="s">
        <v>62</v>
      </c>
      <c r="G396" s="64" t="s">
        <v>65</v>
      </c>
      <c r="H396" s="163">
        <v>44279</v>
      </c>
      <c r="I396" s="142">
        <v>0</v>
      </c>
      <c r="J396" s="104">
        <v>60</v>
      </c>
      <c r="K396" s="52" t="s">
        <v>64</v>
      </c>
      <c r="L396" s="52" t="s">
        <v>541</v>
      </c>
    </row>
    <row r="397" spans="1:12" ht="38.25" x14ac:dyDescent="0.2">
      <c r="A397" s="64" t="s">
        <v>537</v>
      </c>
      <c r="B397" s="64" t="s">
        <v>3422</v>
      </c>
      <c r="C397" s="64" t="s">
        <v>105</v>
      </c>
      <c r="D397" s="49">
        <v>44281</v>
      </c>
      <c r="E397" s="64" t="s">
        <v>3402</v>
      </c>
      <c r="F397" s="64" t="s">
        <v>62</v>
      </c>
      <c r="G397" s="64" t="s">
        <v>65</v>
      </c>
      <c r="H397" s="163">
        <v>44281</v>
      </c>
      <c r="I397" s="142">
        <v>0</v>
      </c>
      <c r="J397" s="104">
        <v>60</v>
      </c>
      <c r="K397" s="52" t="s">
        <v>64</v>
      </c>
      <c r="L397" s="52" t="s">
        <v>541</v>
      </c>
    </row>
    <row r="398" spans="1:12" ht="38.25" x14ac:dyDescent="0.2">
      <c r="A398" s="64" t="s">
        <v>537</v>
      </c>
      <c r="B398" s="64" t="s">
        <v>3423</v>
      </c>
      <c r="C398" s="64" t="s">
        <v>105</v>
      </c>
      <c r="D398" s="49">
        <v>44281</v>
      </c>
      <c r="E398" s="64" t="s">
        <v>3402</v>
      </c>
      <c r="F398" s="64" t="s">
        <v>62</v>
      </c>
      <c r="G398" s="64" t="s">
        <v>65</v>
      </c>
      <c r="H398" s="163">
        <v>44281</v>
      </c>
      <c r="I398" s="142">
        <v>0</v>
      </c>
      <c r="J398" s="104">
        <v>60</v>
      </c>
      <c r="K398" s="52" t="s">
        <v>64</v>
      </c>
      <c r="L398" s="52" t="s">
        <v>541</v>
      </c>
    </row>
    <row r="399" spans="1:12" ht="38.25" x14ac:dyDescent="0.2">
      <c r="A399" s="64" t="s">
        <v>537</v>
      </c>
      <c r="B399" s="64" t="s">
        <v>3424</v>
      </c>
      <c r="C399" s="64" t="s">
        <v>105</v>
      </c>
      <c r="D399" s="49">
        <v>44281</v>
      </c>
      <c r="E399" s="64" t="s">
        <v>3402</v>
      </c>
      <c r="F399" s="64" t="s">
        <v>62</v>
      </c>
      <c r="G399" s="64" t="s">
        <v>65</v>
      </c>
      <c r="H399" s="163">
        <v>44281</v>
      </c>
      <c r="I399" s="142">
        <v>0</v>
      </c>
      <c r="J399" s="104">
        <v>60</v>
      </c>
      <c r="K399" s="52" t="s">
        <v>64</v>
      </c>
      <c r="L399" s="52" t="s">
        <v>541</v>
      </c>
    </row>
    <row r="400" spans="1:12" ht="38.25" x14ac:dyDescent="0.2">
      <c r="A400" s="64" t="s">
        <v>537</v>
      </c>
      <c r="B400" s="64" t="s">
        <v>3425</v>
      </c>
      <c r="C400" s="64" t="s">
        <v>105</v>
      </c>
      <c r="D400" s="49">
        <v>44284</v>
      </c>
      <c r="E400" s="64" t="s">
        <v>3402</v>
      </c>
      <c r="F400" s="64" t="s">
        <v>62</v>
      </c>
      <c r="G400" s="64" t="s">
        <v>65</v>
      </c>
      <c r="H400" s="163">
        <v>44284</v>
      </c>
      <c r="I400" s="142">
        <v>0</v>
      </c>
      <c r="J400" s="104">
        <v>60</v>
      </c>
      <c r="K400" s="52" t="s">
        <v>64</v>
      </c>
      <c r="L400" s="52" t="s">
        <v>541</v>
      </c>
    </row>
    <row r="401" spans="1:12" ht="38.25" x14ac:dyDescent="0.2">
      <c r="A401" s="64" t="s">
        <v>537</v>
      </c>
      <c r="B401" s="64" t="s">
        <v>3426</v>
      </c>
      <c r="C401" s="64" t="s">
        <v>105</v>
      </c>
      <c r="D401" s="49">
        <v>44284</v>
      </c>
      <c r="E401" s="64" t="s">
        <v>3402</v>
      </c>
      <c r="F401" s="64" t="s">
        <v>62</v>
      </c>
      <c r="G401" s="64" t="s">
        <v>65</v>
      </c>
      <c r="H401" s="163">
        <v>44284</v>
      </c>
      <c r="I401" s="142">
        <v>0</v>
      </c>
      <c r="J401" s="104">
        <v>60</v>
      </c>
      <c r="K401" s="52" t="s">
        <v>64</v>
      </c>
      <c r="L401" s="52" t="s">
        <v>541</v>
      </c>
    </row>
    <row r="402" spans="1:12" ht="63.75" x14ac:dyDescent="0.2">
      <c r="A402" s="64" t="s">
        <v>1459</v>
      </c>
      <c r="B402" s="64" t="s">
        <v>3403</v>
      </c>
      <c r="C402" s="64" t="s">
        <v>105</v>
      </c>
      <c r="D402" s="49">
        <v>44342</v>
      </c>
      <c r="E402" s="64" t="s">
        <v>3427</v>
      </c>
      <c r="F402" s="64" t="s">
        <v>62</v>
      </c>
      <c r="G402" s="64" t="s">
        <v>65</v>
      </c>
      <c r="H402" s="163">
        <v>44342</v>
      </c>
      <c r="I402" s="142">
        <v>0</v>
      </c>
      <c r="J402" s="52" t="s">
        <v>3016</v>
      </c>
      <c r="K402" s="52" t="s">
        <v>64</v>
      </c>
      <c r="L402" s="52" t="s">
        <v>541</v>
      </c>
    </row>
    <row r="403" spans="1:12" ht="102" x14ac:dyDescent="0.2">
      <c r="A403" s="64" t="s">
        <v>1459</v>
      </c>
      <c r="B403" s="64" t="s">
        <v>3404</v>
      </c>
      <c r="C403" s="64" t="s">
        <v>105</v>
      </c>
      <c r="D403" s="49">
        <v>44334</v>
      </c>
      <c r="E403" s="64" t="s">
        <v>3428</v>
      </c>
      <c r="F403" s="64" t="s">
        <v>62</v>
      </c>
      <c r="G403" s="64" t="s">
        <v>65</v>
      </c>
      <c r="H403" s="163">
        <v>44334</v>
      </c>
      <c r="I403" s="142">
        <v>0</v>
      </c>
      <c r="J403" s="52" t="s">
        <v>3016</v>
      </c>
      <c r="K403" s="52" t="s">
        <v>64</v>
      </c>
      <c r="L403" s="52" t="s">
        <v>541</v>
      </c>
    </row>
    <row r="404" spans="1:12" ht="76.5" x14ac:dyDescent="0.2">
      <c r="A404" s="64" t="s">
        <v>1459</v>
      </c>
      <c r="B404" s="64" t="s">
        <v>3405</v>
      </c>
      <c r="C404" s="64" t="s">
        <v>105</v>
      </c>
      <c r="D404" s="49">
        <v>44334</v>
      </c>
      <c r="E404" s="64" t="s">
        <v>3429</v>
      </c>
      <c r="F404" s="64" t="s">
        <v>62</v>
      </c>
      <c r="G404" s="64" t="s">
        <v>65</v>
      </c>
      <c r="H404" s="163">
        <v>44332</v>
      </c>
      <c r="I404" s="142">
        <v>0</v>
      </c>
      <c r="J404" s="52" t="s">
        <v>3016</v>
      </c>
      <c r="K404" s="52" t="s">
        <v>64</v>
      </c>
      <c r="L404" s="52" t="s">
        <v>541</v>
      </c>
    </row>
    <row r="405" spans="1:12" ht="102" x14ac:dyDescent="0.2">
      <c r="A405" s="64" t="s">
        <v>1459</v>
      </c>
      <c r="B405" s="64" t="s">
        <v>3407</v>
      </c>
      <c r="C405" s="64" t="s">
        <v>105</v>
      </c>
      <c r="D405" s="49">
        <v>44398</v>
      </c>
      <c r="E405" s="64" t="s">
        <v>3430</v>
      </c>
      <c r="F405" s="64" t="s">
        <v>62</v>
      </c>
      <c r="G405" s="64" t="s">
        <v>65</v>
      </c>
      <c r="H405" s="163">
        <v>44398</v>
      </c>
      <c r="I405" s="142">
        <v>0</v>
      </c>
      <c r="J405" s="52" t="s">
        <v>3016</v>
      </c>
      <c r="K405" s="52" t="s">
        <v>64</v>
      </c>
      <c r="L405" s="52" t="s">
        <v>541</v>
      </c>
    </row>
    <row r="406" spans="1:12" ht="25.5" x14ac:dyDescent="0.2">
      <c r="A406" s="64" t="s">
        <v>1459</v>
      </c>
      <c r="B406" s="64" t="s">
        <v>3411</v>
      </c>
      <c r="C406" s="64" t="s">
        <v>105</v>
      </c>
      <c r="D406" s="118">
        <v>44368</v>
      </c>
      <c r="E406" s="64" t="s">
        <v>1791</v>
      </c>
      <c r="F406" s="64" t="s">
        <v>62</v>
      </c>
      <c r="G406" s="64" t="s">
        <v>65</v>
      </c>
      <c r="H406" s="188">
        <v>44369</v>
      </c>
      <c r="I406" s="142">
        <v>1</v>
      </c>
      <c r="J406" s="52" t="s">
        <v>3016</v>
      </c>
      <c r="K406" s="52" t="s">
        <v>64</v>
      </c>
      <c r="L406" s="52" t="s">
        <v>541</v>
      </c>
    </row>
    <row r="407" spans="1:12" ht="25.5" x14ac:dyDescent="0.2">
      <c r="A407" s="64" t="s">
        <v>1459</v>
      </c>
      <c r="B407" s="64" t="s">
        <v>3412</v>
      </c>
      <c r="C407" s="64" t="s">
        <v>105</v>
      </c>
      <c r="D407" s="118">
        <v>44334</v>
      </c>
      <c r="E407" s="64" t="s">
        <v>1792</v>
      </c>
      <c r="F407" s="64" t="s">
        <v>62</v>
      </c>
      <c r="G407" s="64" t="s">
        <v>65</v>
      </c>
      <c r="H407" s="188">
        <v>44335</v>
      </c>
      <c r="I407" s="142">
        <v>1</v>
      </c>
      <c r="J407" s="52" t="s">
        <v>3016</v>
      </c>
      <c r="K407" s="52" t="s">
        <v>64</v>
      </c>
      <c r="L407" s="52" t="s">
        <v>541</v>
      </c>
    </row>
    <row r="408" spans="1:12" ht="38.25" x14ac:dyDescent="0.2">
      <c r="A408" s="64" t="s">
        <v>1459</v>
      </c>
      <c r="B408" s="64" t="s">
        <v>3431</v>
      </c>
      <c r="C408" s="64" t="s">
        <v>105</v>
      </c>
      <c r="D408" s="49">
        <v>44341</v>
      </c>
      <c r="E408" s="64" t="s">
        <v>3402</v>
      </c>
      <c r="F408" s="64" t="s">
        <v>62</v>
      </c>
      <c r="G408" s="64" t="s">
        <v>65</v>
      </c>
      <c r="H408" s="163">
        <v>44341</v>
      </c>
      <c r="I408" s="142">
        <v>0</v>
      </c>
      <c r="J408" s="104">
        <v>60</v>
      </c>
      <c r="K408" s="52" t="s">
        <v>64</v>
      </c>
      <c r="L408" s="52" t="s">
        <v>541</v>
      </c>
    </row>
    <row r="409" spans="1:12" ht="38.25" x14ac:dyDescent="0.2">
      <c r="A409" s="64" t="s">
        <v>1459</v>
      </c>
      <c r="B409" s="64" t="s">
        <v>3432</v>
      </c>
      <c r="C409" s="64" t="s">
        <v>105</v>
      </c>
      <c r="D409" s="49">
        <v>44349</v>
      </c>
      <c r="E409" s="64" t="s">
        <v>3402</v>
      </c>
      <c r="F409" s="64" t="s">
        <v>62</v>
      </c>
      <c r="G409" s="64" t="s">
        <v>65</v>
      </c>
      <c r="H409" s="163">
        <v>44349</v>
      </c>
      <c r="I409" s="142">
        <v>0</v>
      </c>
      <c r="J409" s="104">
        <v>60</v>
      </c>
      <c r="K409" s="52" t="s">
        <v>64</v>
      </c>
      <c r="L409" s="52" t="s">
        <v>541</v>
      </c>
    </row>
    <row r="410" spans="1:12" ht="38.25" x14ac:dyDescent="0.2">
      <c r="A410" s="64" t="s">
        <v>1459</v>
      </c>
      <c r="B410" s="64" t="s">
        <v>3433</v>
      </c>
      <c r="C410" s="64" t="s">
        <v>105</v>
      </c>
      <c r="D410" s="49">
        <v>44354</v>
      </c>
      <c r="E410" s="64" t="s">
        <v>3402</v>
      </c>
      <c r="F410" s="64" t="s">
        <v>62</v>
      </c>
      <c r="G410" s="64" t="s">
        <v>65</v>
      </c>
      <c r="H410" s="163">
        <v>44354</v>
      </c>
      <c r="I410" s="142">
        <v>0</v>
      </c>
      <c r="J410" s="104">
        <v>60</v>
      </c>
      <c r="K410" s="52" t="s">
        <v>64</v>
      </c>
      <c r="L410" s="52" t="s">
        <v>541</v>
      </c>
    </row>
    <row r="411" spans="1:12" ht="38.25" x14ac:dyDescent="0.2">
      <c r="A411" s="64" t="s">
        <v>1459</v>
      </c>
      <c r="B411" s="64" t="s">
        <v>3434</v>
      </c>
      <c r="C411" s="64" t="s">
        <v>105</v>
      </c>
      <c r="D411" s="49">
        <v>44355</v>
      </c>
      <c r="E411" s="64" t="s">
        <v>3402</v>
      </c>
      <c r="F411" s="64" t="s">
        <v>62</v>
      </c>
      <c r="G411" s="64" t="s">
        <v>65</v>
      </c>
      <c r="H411" s="163">
        <v>44355</v>
      </c>
      <c r="I411" s="142">
        <v>0</v>
      </c>
      <c r="J411" s="104">
        <v>60</v>
      </c>
      <c r="K411" s="52" t="s">
        <v>64</v>
      </c>
      <c r="L411" s="52" t="s">
        <v>541</v>
      </c>
    </row>
    <row r="412" spans="1:12" ht="38.25" x14ac:dyDescent="0.2">
      <c r="A412" s="64" t="s">
        <v>1459</v>
      </c>
      <c r="B412" s="64" t="s">
        <v>3435</v>
      </c>
      <c r="C412" s="64" t="s">
        <v>105</v>
      </c>
      <c r="D412" s="49">
        <v>44355</v>
      </c>
      <c r="E412" s="64" t="s">
        <v>3402</v>
      </c>
      <c r="F412" s="64" t="s">
        <v>62</v>
      </c>
      <c r="G412" s="64" t="s">
        <v>65</v>
      </c>
      <c r="H412" s="163">
        <v>44355</v>
      </c>
      <c r="I412" s="142">
        <v>0</v>
      </c>
      <c r="J412" s="104">
        <v>60</v>
      </c>
      <c r="K412" s="52" t="s">
        <v>64</v>
      </c>
      <c r="L412" s="52" t="s">
        <v>541</v>
      </c>
    </row>
    <row r="413" spans="1:12" ht="38.25" x14ac:dyDescent="0.2">
      <c r="A413" s="64" t="s">
        <v>1459</v>
      </c>
      <c r="B413" s="64" t="s">
        <v>3436</v>
      </c>
      <c r="C413" s="64" t="s">
        <v>105</v>
      </c>
      <c r="D413" s="49">
        <v>44355</v>
      </c>
      <c r="E413" s="64" t="s">
        <v>3402</v>
      </c>
      <c r="F413" s="64" t="s">
        <v>62</v>
      </c>
      <c r="G413" s="64" t="s">
        <v>65</v>
      </c>
      <c r="H413" s="163">
        <v>44355</v>
      </c>
      <c r="I413" s="142">
        <v>0</v>
      </c>
      <c r="J413" s="104">
        <v>60</v>
      </c>
      <c r="K413" s="52" t="s">
        <v>64</v>
      </c>
      <c r="L413" s="52" t="s">
        <v>541</v>
      </c>
    </row>
    <row r="414" spans="1:12" ht="38.25" x14ac:dyDescent="0.2">
      <c r="A414" s="64" t="s">
        <v>1459</v>
      </c>
      <c r="B414" s="64" t="s">
        <v>3437</v>
      </c>
      <c r="C414" s="64" t="s">
        <v>105</v>
      </c>
      <c r="D414" s="49">
        <v>44355</v>
      </c>
      <c r="E414" s="64" t="s">
        <v>3402</v>
      </c>
      <c r="F414" s="64" t="s">
        <v>62</v>
      </c>
      <c r="G414" s="64" t="s">
        <v>65</v>
      </c>
      <c r="H414" s="163">
        <v>44355</v>
      </c>
      <c r="I414" s="142">
        <v>0</v>
      </c>
      <c r="J414" s="104">
        <v>60</v>
      </c>
      <c r="K414" s="52" t="s">
        <v>64</v>
      </c>
      <c r="L414" s="52" t="s">
        <v>541</v>
      </c>
    </row>
    <row r="415" spans="1:12" ht="38.25" x14ac:dyDescent="0.2">
      <c r="A415" s="64" t="s">
        <v>1459</v>
      </c>
      <c r="B415" s="64" t="s">
        <v>3438</v>
      </c>
      <c r="C415" s="64" t="s">
        <v>105</v>
      </c>
      <c r="D415" s="49">
        <v>44355</v>
      </c>
      <c r="E415" s="64" t="s">
        <v>3402</v>
      </c>
      <c r="F415" s="64" t="s">
        <v>62</v>
      </c>
      <c r="G415" s="64" t="s">
        <v>65</v>
      </c>
      <c r="H415" s="163">
        <v>44355</v>
      </c>
      <c r="I415" s="142">
        <v>0</v>
      </c>
      <c r="J415" s="104">
        <v>60</v>
      </c>
      <c r="K415" s="52" t="s">
        <v>64</v>
      </c>
      <c r="L415" s="52" t="s">
        <v>541</v>
      </c>
    </row>
    <row r="416" spans="1:12" ht="38.25" x14ac:dyDescent="0.2">
      <c r="A416" s="64" t="s">
        <v>1459</v>
      </c>
      <c r="B416" s="64" t="s">
        <v>3439</v>
      </c>
      <c r="C416" s="64" t="s">
        <v>105</v>
      </c>
      <c r="D416" s="49">
        <v>44356</v>
      </c>
      <c r="E416" s="64" t="s">
        <v>3402</v>
      </c>
      <c r="F416" s="64" t="s">
        <v>62</v>
      </c>
      <c r="G416" s="64" t="s">
        <v>65</v>
      </c>
      <c r="H416" s="163">
        <v>44356</v>
      </c>
      <c r="I416" s="142">
        <v>0</v>
      </c>
      <c r="J416" s="104">
        <v>60</v>
      </c>
      <c r="K416" s="52" t="s">
        <v>64</v>
      </c>
      <c r="L416" s="52" t="s">
        <v>541</v>
      </c>
    </row>
    <row r="417" spans="1:12" ht="38.25" x14ac:dyDescent="0.2">
      <c r="A417" s="64" t="s">
        <v>1459</v>
      </c>
      <c r="B417" s="64" t="s">
        <v>3440</v>
      </c>
      <c r="C417" s="64" t="s">
        <v>105</v>
      </c>
      <c r="D417" s="49">
        <v>44356</v>
      </c>
      <c r="E417" s="64" t="s">
        <v>3402</v>
      </c>
      <c r="F417" s="64" t="s">
        <v>62</v>
      </c>
      <c r="G417" s="64" t="s">
        <v>65</v>
      </c>
      <c r="H417" s="163">
        <v>44356</v>
      </c>
      <c r="I417" s="142">
        <v>0</v>
      </c>
      <c r="J417" s="104">
        <v>60</v>
      </c>
      <c r="K417" s="52" t="s">
        <v>64</v>
      </c>
      <c r="L417" s="52" t="s">
        <v>541</v>
      </c>
    </row>
    <row r="418" spans="1:12" ht="38.25" x14ac:dyDescent="0.2">
      <c r="A418" s="64" t="s">
        <v>1459</v>
      </c>
      <c r="B418" s="64" t="s">
        <v>3441</v>
      </c>
      <c r="C418" s="64" t="s">
        <v>105</v>
      </c>
      <c r="D418" s="49">
        <v>44356</v>
      </c>
      <c r="E418" s="64" t="s">
        <v>3402</v>
      </c>
      <c r="F418" s="64" t="s">
        <v>62</v>
      </c>
      <c r="G418" s="64" t="s">
        <v>65</v>
      </c>
      <c r="H418" s="163">
        <v>44356</v>
      </c>
      <c r="I418" s="142">
        <v>0</v>
      </c>
      <c r="J418" s="104">
        <v>60</v>
      </c>
      <c r="K418" s="52" t="s">
        <v>64</v>
      </c>
      <c r="L418" s="52" t="s">
        <v>541</v>
      </c>
    </row>
    <row r="419" spans="1:12" ht="38.25" x14ac:dyDescent="0.2">
      <c r="A419" s="64" t="s">
        <v>1459</v>
      </c>
      <c r="B419" s="64" t="s">
        <v>3442</v>
      </c>
      <c r="C419" s="64" t="s">
        <v>105</v>
      </c>
      <c r="D419" s="49">
        <v>44356</v>
      </c>
      <c r="E419" s="64" t="s">
        <v>3402</v>
      </c>
      <c r="F419" s="64" t="s">
        <v>62</v>
      </c>
      <c r="G419" s="64" t="s">
        <v>65</v>
      </c>
      <c r="H419" s="163">
        <v>44356</v>
      </c>
      <c r="I419" s="142">
        <v>0</v>
      </c>
      <c r="J419" s="104">
        <v>60</v>
      </c>
      <c r="K419" s="52" t="s">
        <v>64</v>
      </c>
      <c r="L419" s="52" t="s">
        <v>541</v>
      </c>
    </row>
    <row r="420" spans="1:12" ht="38.25" x14ac:dyDescent="0.2">
      <c r="A420" s="64" t="s">
        <v>1459</v>
      </c>
      <c r="B420" s="64" t="s">
        <v>3443</v>
      </c>
      <c r="C420" s="64" t="s">
        <v>105</v>
      </c>
      <c r="D420" s="49">
        <v>44357</v>
      </c>
      <c r="E420" s="64" t="s">
        <v>3402</v>
      </c>
      <c r="F420" s="64" t="s">
        <v>62</v>
      </c>
      <c r="G420" s="64" t="s">
        <v>65</v>
      </c>
      <c r="H420" s="163">
        <v>44357</v>
      </c>
      <c r="I420" s="142">
        <v>0</v>
      </c>
      <c r="J420" s="104">
        <v>60</v>
      </c>
      <c r="K420" s="52" t="s">
        <v>64</v>
      </c>
      <c r="L420" s="52" t="s">
        <v>541</v>
      </c>
    </row>
    <row r="421" spans="1:12" ht="38.25" x14ac:dyDescent="0.2">
      <c r="A421" s="64" t="s">
        <v>1459</v>
      </c>
      <c r="B421" s="64" t="s">
        <v>3444</v>
      </c>
      <c r="C421" s="64" t="s">
        <v>105</v>
      </c>
      <c r="D421" s="49">
        <v>44357</v>
      </c>
      <c r="E421" s="64" t="s">
        <v>3402</v>
      </c>
      <c r="F421" s="64" t="s">
        <v>62</v>
      </c>
      <c r="G421" s="64" t="s">
        <v>65</v>
      </c>
      <c r="H421" s="163">
        <v>44357</v>
      </c>
      <c r="I421" s="142">
        <v>0</v>
      </c>
      <c r="J421" s="104">
        <v>60</v>
      </c>
      <c r="K421" s="52" t="s">
        <v>64</v>
      </c>
      <c r="L421" s="52" t="s">
        <v>541</v>
      </c>
    </row>
    <row r="422" spans="1:12" ht="38.25" x14ac:dyDescent="0.2">
      <c r="A422" s="64" t="s">
        <v>1459</v>
      </c>
      <c r="B422" s="64" t="s">
        <v>3445</v>
      </c>
      <c r="C422" s="64" t="s">
        <v>105</v>
      </c>
      <c r="D422" s="49">
        <v>44357</v>
      </c>
      <c r="E422" s="64" t="s">
        <v>3402</v>
      </c>
      <c r="F422" s="64" t="s">
        <v>62</v>
      </c>
      <c r="G422" s="64" t="s">
        <v>65</v>
      </c>
      <c r="H422" s="163">
        <v>44357</v>
      </c>
      <c r="I422" s="142">
        <v>0</v>
      </c>
      <c r="J422" s="104">
        <v>60</v>
      </c>
      <c r="K422" s="52" t="s">
        <v>64</v>
      </c>
      <c r="L422" s="52" t="s">
        <v>541</v>
      </c>
    </row>
    <row r="423" spans="1:12" ht="38.25" x14ac:dyDescent="0.2">
      <c r="A423" s="64" t="s">
        <v>1459</v>
      </c>
      <c r="B423" s="64" t="s">
        <v>3446</v>
      </c>
      <c r="C423" s="64" t="s">
        <v>105</v>
      </c>
      <c r="D423" s="49">
        <v>44357</v>
      </c>
      <c r="E423" s="64" t="s">
        <v>3402</v>
      </c>
      <c r="F423" s="64" t="s">
        <v>62</v>
      </c>
      <c r="G423" s="64" t="s">
        <v>65</v>
      </c>
      <c r="H423" s="163">
        <v>44357</v>
      </c>
      <c r="I423" s="142">
        <v>0</v>
      </c>
      <c r="J423" s="104">
        <v>60</v>
      </c>
      <c r="K423" s="52" t="s">
        <v>64</v>
      </c>
      <c r="L423" s="52" t="s">
        <v>541</v>
      </c>
    </row>
    <row r="424" spans="1:12" ht="38.25" x14ac:dyDescent="0.2">
      <c r="A424" s="64" t="s">
        <v>1459</v>
      </c>
      <c r="B424" s="64" t="s">
        <v>3447</v>
      </c>
      <c r="C424" s="64" t="s">
        <v>105</v>
      </c>
      <c r="D424" s="49">
        <v>44357</v>
      </c>
      <c r="E424" s="64" t="s">
        <v>3402</v>
      </c>
      <c r="F424" s="64" t="s">
        <v>62</v>
      </c>
      <c r="G424" s="64" t="s">
        <v>65</v>
      </c>
      <c r="H424" s="163">
        <v>44357</v>
      </c>
      <c r="I424" s="142">
        <v>0</v>
      </c>
      <c r="J424" s="104">
        <v>60</v>
      </c>
      <c r="K424" s="52" t="s">
        <v>64</v>
      </c>
      <c r="L424" s="52" t="s">
        <v>541</v>
      </c>
    </row>
    <row r="425" spans="1:12" ht="38.25" x14ac:dyDescent="0.2">
      <c r="A425" s="64" t="s">
        <v>1459</v>
      </c>
      <c r="B425" s="64" t="s">
        <v>3448</v>
      </c>
      <c r="C425" s="64" t="s">
        <v>105</v>
      </c>
      <c r="D425" s="49">
        <v>44357</v>
      </c>
      <c r="E425" s="64" t="s">
        <v>3402</v>
      </c>
      <c r="F425" s="64" t="s">
        <v>62</v>
      </c>
      <c r="G425" s="64" t="s">
        <v>65</v>
      </c>
      <c r="H425" s="163">
        <v>44357</v>
      </c>
      <c r="I425" s="142">
        <v>0</v>
      </c>
      <c r="J425" s="104">
        <v>60</v>
      </c>
      <c r="K425" s="52" t="s">
        <v>64</v>
      </c>
      <c r="L425" s="52" t="s">
        <v>541</v>
      </c>
    </row>
    <row r="426" spans="1:12" ht="38.25" x14ac:dyDescent="0.2">
      <c r="A426" s="64" t="s">
        <v>1459</v>
      </c>
      <c r="B426" s="64" t="s">
        <v>3449</v>
      </c>
      <c r="C426" s="64" t="s">
        <v>105</v>
      </c>
      <c r="D426" s="49">
        <v>44361</v>
      </c>
      <c r="E426" s="64" t="s">
        <v>3402</v>
      </c>
      <c r="F426" s="64" t="s">
        <v>62</v>
      </c>
      <c r="G426" s="64" t="s">
        <v>65</v>
      </c>
      <c r="H426" s="163">
        <v>44361</v>
      </c>
      <c r="I426" s="142">
        <v>0</v>
      </c>
      <c r="J426" s="104">
        <v>60</v>
      </c>
      <c r="K426" s="52" t="s">
        <v>64</v>
      </c>
      <c r="L426" s="52" t="s">
        <v>541</v>
      </c>
    </row>
    <row r="427" spans="1:12" ht="38.25" x14ac:dyDescent="0.2">
      <c r="A427" s="64" t="s">
        <v>1459</v>
      </c>
      <c r="B427" s="64" t="s">
        <v>3450</v>
      </c>
      <c r="C427" s="64" t="s">
        <v>105</v>
      </c>
      <c r="D427" s="49">
        <v>44361</v>
      </c>
      <c r="E427" s="64" t="s">
        <v>3402</v>
      </c>
      <c r="F427" s="64" t="s">
        <v>62</v>
      </c>
      <c r="G427" s="64" t="s">
        <v>65</v>
      </c>
      <c r="H427" s="163">
        <v>44361</v>
      </c>
      <c r="I427" s="142">
        <v>0</v>
      </c>
      <c r="J427" s="104">
        <v>60</v>
      </c>
      <c r="K427" s="52" t="s">
        <v>64</v>
      </c>
      <c r="L427" s="52" t="s">
        <v>541</v>
      </c>
    </row>
    <row r="428" spans="1:12" ht="38.25" x14ac:dyDescent="0.2">
      <c r="A428" s="64" t="s">
        <v>1459</v>
      </c>
      <c r="B428" s="64" t="s">
        <v>3451</v>
      </c>
      <c r="C428" s="64" t="s">
        <v>105</v>
      </c>
      <c r="D428" s="49">
        <v>44361</v>
      </c>
      <c r="E428" s="64" t="s">
        <v>3402</v>
      </c>
      <c r="F428" s="64" t="s">
        <v>62</v>
      </c>
      <c r="G428" s="64" t="s">
        <v>65</v>
      </c>
      <c r="H428" s="163">
        <v>44361</v>
      </c>
      <c r="I428" s="142">
        <v>0</v>
      </c>
      <c r="J428" s="104">
        <v>60</v>
      </c>
      <c r="K428" s="52" t="s">
        <v>64</v>
      </c>
      <c r="L428" s="52" t="s">
        <v>541</v>
      </c>
    </row>
    <row r="429" spans="1:12" ht="38.25" x14ac:dyDescent="0.2">
      <c r="A429" s="64" t="s">
        <v>1459</v>
      </c>
      <c r="B429" s="64" t="s">
        <v>3452</v>
      </c>
      <c r="C429" s="64" t="s">
        <v>105</v>
      </c>
      <c r="D429" s="49">
        <v>44361</v>
      </c>
      <c r="E429" s="64" t="s">
        <v>3402</v>
      </c>
      <c r="F429" s="64" t="s">
        <v>62</v>
      </c>
      <c r="G429" s="64" t="s">
        <v>65</v>
      </c>
      <c r="H429" s="163">
        <v>44361</v>
      </c>
      <c r="I429" s="142">
        <v>0</v>
      </c>
      <c r="J429" s="104">
        <v>60</v>
      </c>
      <c r="K429" s="52" t="s">
        <v>64</v>
      </c>
      <c r="L429" s="52" t="s">
        <v>541</v>
      </c>
    </row>
    <row r="430" spans="1:12" ht="38.25" x14ac:dyDescent="0.2">
      <c r="A430" s="64" t="s">
        <v>1459</v>
      </c>
      <c r="B430" s="64" t="s">
        <v>3453</v>
      </c>
      <c r="C430" s="64" t="s">
        <v>105</v>
      </c>
      <c r="D430" s="49">
        <v>44361</v>
      </c>
      <c r="E430" s="64" t="s">
        <v>3402</v>
      </c>
      <c r="F430" s="64" t="s">
        <v>62</v>
      </c>
      <c r="G430" s="64" t="s">
        <v>65</v>
      </c>
      <c r="H430" s="163">
        <v>44361</v>
      </c>
      <c r="I430" s="142">
        <v>0</v>
      </c>
      <c r="J430" s="104">
        <v>60</v>
      </c>
      <c r="K430" s="52" t="s">
        <v>64</v>
      </c>
      <c r="L430" s="52" t="s">
        <v>541</v>
      </c>
    </row>
    <row r="431" spans="1:12" ht="38.25" x14ac:dyDescent="0.2">
      <c r="A431" s="64" t="s">
        <v>1459</v>
      </c>
      <c r="B431" s="64" t="s">
        <v>3454</v>
      </c>
      <c r="C431" s="64" t="s">
        <v>105</v>
      </c>
      <c r="D431" s="49">
        <v>44361</v>
      </c>
      <c r="E431" s="64" t="s">
        <v>3402</v>
      </c>
      <c r="F431" s="64" t="s">
        <v>62</v>
      </c>
      <c r="G431" s="64" t="s">
        <v>65</v>
      </c>
      <c r="H431" s="163">
        <v>44361</v>
      </c>
      <c r="I431" s="142">
        <v>0</v>
      </c>
      <c r="J431" s="104">
        <v>60</v>
      </c>
      <c r="K431" s="52" t="s">
        <v>64</v>
      </c>
      <c r="L431" s="52" t="s">
        <v>541</v>
      </c>
    </row>
    <row r="432" spans="1:12" ht="38.25" x14ac:dyDescent="0.2">
      <c r="A432" s="64" t="s">
        <v>1459</v>
      </c>
      <c r="B432" s="64" t="s">
        <v>3455</v>
      </c>
      <c r="C432" s="64" t="s">
        <v>105</v>
      </c>
      <c r="D432" s="49">
        <v>44362</v>
      </c>
      <c r="E432" s="64" t="s">
        <v>3402</v>
      </c>
      <c r="F432" s="64" t="s">
        <v>62</v>
      </c>
      <c r="G432" s="64" t="s">
        <v>65</v>
      </c>
      <c r="H432" s="163">
        <v>44362</v>
      </c>
      <c r="I432" s="142">
        <v>0</v>
      </c>
      <c r="J432" s="104">
        <v>90</v>
      </c>
      <c r="K432" s="52" t="s">
        <v>64</v>
      </c>
      <c r="L432" s="52" t="s">
        <v>541</v>
      </c>
    </row>
    <row r="433" spans="1:12" ht="38.25" x14ac:dyDescent="0.2">
      <c r="A433" s="64" t="s">
        <v>1459</v>
      </c>
      <c r="B433" s="64" t="s">
        <v>3456</v>
      </c>
      <c r="C433" s="64" t="s">
        <v>105</v>
      </c>
      <c r="D433" s="49">
        <v>44362</v>
      </c>
      <c r="E433" s="64" t="s">
        <v>3457</v>
      </c>
      <c r="F433" s="64" t="s">
        <v>62</v>
      </c>
      <c r="G433" s="64" t="s">
        <v>65</v>
      </c>
      <c r="H433" s="163">
        <v>44362</v>
      </c>
      <c r="I433" s="142">
        <v>0</v>
      </c>
      <c r="J433" s="104">
        <v>60</v>
      </c>
      <c r="K433" s="52" t="s">
        <v>64</v>
      </c>
      <c r="L433" s="52" t="s">
        <v>541</v>
      </c>
    </row>
    <row r="434" spans="1:12" ht="38.25" x14ac:dyDescent="0.2">
      <c r="A434" s="64" t="s">
        <v>1459</v>
      </c>
      <c r="B434" s="64" t="s">
        <v>3458</v>
      </c>
      <c r="C434" s="64" t="s">
        <v>105</v>
      </c>
      <c r="D434" s="49">
        <v>44365</v>
      </c>
      <c r="E434" s="64" t="s">
        <v>3402</v>
      </c>
      <c r="F434" s="64" t="s">
        <v>62</v>
      </c>
      <c r="G434" s="64" t="s">
        <v>65</v>
      </c>
      <c r="H434" s="163">
        <v>44365</v>
      </c>
      <c r="I434" s="142">
        <v>0</v>
      </c>
      <c r="J434" s="104">
        <v>60</v>
      </c>
      <c r="K434" s="52" t="s">
        <v>64</v>
      </c>
      <c r="L434" s="52" t="s">
        <v>541</v>
      </c>
    </row>
    <row r="435" spans="1:12" ht="38.25" x14ac:dyDescent="0.2">
      <c r="A435" s="64" t="s">
        <v>1459</v>
      </c>
      <c r="B435" s="64" t="s">
        <v>3459</v>
      </c>
      <c r="C435" s="64" t="s">
        <v>105</v>
      </c>
      <c r="D435" s="49">
        <v>44368</v>
      </c>
      <c r="E435" s="64" t="s">
        <v>3402</v>
      </c>
      <c r="F435" s="64" t="s">
        <v>62</v>
      </c>
      <c r="G435" s="64" t="s">
        <v>65</v>
      </c>
      <c r="H435" s="163">
        <v>44368</v>
      </c>
      <c r="I435" s="142">
        <v>0</v>
      </c>
      <c r="J435" s="104">
        <v>60</v>
      </c>
      <c r="K435" s="52" t="s">
        <v>64</v>
      </c>
      <c r="L435" s="52" t="s">
        <v>541</v>
      </c>
    </row>
    <row r="436" spans="1:12" ht="38.25" x14ac:dyDescent="0.2">
      <c r="A436" s="64" t="s">
        <v>1459</v>
      </c>
      <c r="B436" s="64" t="s">
        <v>3460</v>
      </c>
      <c r="C436" s="64" t="s">
        <v>105</v>
      </c>
      <c r="D436" s="49">
        <v>44368</v>
      </c>
      <c r="E436" s="64" t="s">
        <v>3402</v>
      </c>
      <c r="F436" s="64" t="s">
        <v>62</v>
      </c>
      <c r="G436" s="64" t="s">
        <v>65</v>
      </c>
      <c r="H436" s="163">
        <v>44368</v>
      </c>
      <c r="I436" s="142">
        <v>0</v>
      </c>
      <c r="J436" s="104">
        <v>60</v>
      </c>
      <c r="K436" s="52" t="s">
        <v>64</v>
      </c>
      <c r="L436" s="52" t="s">
        <v>541</v>
      </c>
    </row>
    <row r="437" spans="1:12" ht="38.25" x14ac:dyDescent="0.2">
      <c r="A437" s="64" t="s">
        <v>1459</v>
      </c>
      <c r="B437" s="64" t="s">
        <v>3461</v>
      </c>
      <c r="C437" s="64" t="s">
        <v>105</v>
      </c>
      <c r="D437" s="49">
        <v>44375</v>
      </c>
      <c r="E437" s="64" t="s">
        <v>3402</v>
      </c>
      <c r="F437" s="64" t="s">
        <v>62</v>
      </c>
      <c r="G437" s="64" t="s">
        <v>65</v>
      </c>
      <c r="H437" s="163">
        <v>44375</v>
      </c>
      <c r="I437" s="142">
        <v>0</v>
      </c>
      <c r="J437" s="104">
        <v>60</v>
      </c>
      <c r="K437" s="52" t="s">
        <v>64</v>
      </c>
      <c r="L437" s="52" t="s">
        <v>541</v>
      </c>
    </row>
    <row r="438" spans="1:12" ht="38.25" x14ac:dyDescent="0.2">
      <c r="A438" s="64" t="s">
        <v>1459</v>
      </c>
      <c r="B438" s="64" t="s">
        <v>3462</v>
      </c>
      <c r="C438" s="64" t="s">
        <v>105</v>
      </c>
      <c r="D438" s="49">
        <v>44376</v>
      </c>
      <c r="E438" s="64" t="s">
        <v>3402</v>
      </c>
      <c r="F438" s="64" t="s">
        <v>62</v>
      </c>
      <c r="G438" s="64" t="s">
        <v>65</v>
      </c>
      <c r="H438" s="163">
        <v>44376</v>
      </c>
      <c r="I438" s="142">
        <v>0</v>
      </c>
      <c r="J438" s="104">
        <v>60</v>
      </c>
      <c r="K438" s="52" t="s">
        <v>64</v>
      </c>
      <c r="L438" s="52" t="s">
        <v>541</v>
      </c>
    </row>
    <row r="439" spans="1:12" ht="76.5" x14ac:dyDescent="0.2">
      <c r="A439" s="64" t="s">
        <v>3154</v>
      </c>
      <c r="B439" s="64" t="s">
        <v>3406</v>
      </c>
      <c r="C439" s="64" t="s">
        <v>105</v>
      </c>
      <c r="D439" s="49">
        <v>44396</v>
      </c>
      <c r="E439" s="64" t="s">
        <v>3463</v>
      </c>
      <c r="F439" s="64" t="s">
        <v>62</v>
      </c>
      <c r="G439" s="64" t="s">
        <v>65</v>
      </c>
      <c r="H439" s="163">
        <v>44396</v>
      </c>
      <c r="I439" s="142">
        <v>0</v>
      </c>
      <c r="J439" s="52" t="s">
        <v>3016</v>
      </c>
      <c r="K439" s="52" t="s">
        <v>64</v>
      </c>
      <c r="L439" s="52" t="s">
        <v>541</v>
      </c>
    </row>
    <row r="440" spans="1:12" ht="51" x14ac:dyDescent="0.2">
      <c r="A440" s="64" t="s">
        <v>3154</v>
      </c>
      <c r="B440" s="64" t="s">
        <v>3408</v>
      </c>
      <c r="C440" s="64" t="s">
        <v>105</v>
      </c>
      <c r="D440" s="49">
        <v>44410</v>
      </c>
      <c r="E440" s="64" t="s">
        <v>3464</v>
      </c>
      <c r="F440" s="64" t="s">
        <v>62</v>
      </c>
      <c r="G440" s="64" t="s">
        <v>65</v>
      </c>
      <c r="H440" s="163">
        <v>44410</v>
      </c>
      <c r="I440" s="142">
        <v>0</v>
      </c>
      <c r="J440" s="52" t="s">
        <v>3016</v>
      </c>
      <c r="K440" s="52" t="s">
        <v>64</v>
      </c>
      <c r="L440" s="52" t="s">
        <v>541</v>
      </c>
    </row>
    <row r="441" spans="1:12" ht="89.25" x14ac:dyDescent="0.2">
      <c r="A441" s="64" t="s">
        <v>3154</v>
      </c>
      <c r="B441" s="64" t="s">
        <v>3409</v>
      </c>
      <c r="C441" s="64" t="s">
        <v>105</v>
      </c>
      <c r="D441" s="49">
        <v>44411</v>
      </c>
      <c r="E441" s="64" t="s">
        <v>3465</v>
      </c>
      <c r="F441" s="64" t="s">
        <v>62</v>
      </c>
      <c r="G441" s="64" t="s">
        <v>65</v>
      </c>
      <c r="H441" s="163">
        <v>44411</v>
      </c>
      <c r="I441" s="142">
        <v>0</v>
      </c>
      <c r="J441" s="52" t="s">
        <v>3016</v>
      </c>
      <c r="K441" s="52" t="s">
        <v>64</v>
      </c>
      <c r="L441" s="52" t="s">
        <v>541</v>
      </c>
    </row>
    <row r="442" spans="1:12" ht="25.5" x14ac:dyDescent="0.2">
      <c r="A442" s="64" t="s">
        <v>3154</v>
      </c>
      <c r="B442" s="64" t="s">
        <v>3375</v>
      </c>
      <c r="C442" s="64" t="s">
        <v>105</v>
      </c>
      <c r="D442" s="118">
        <v>44448</v>
      </c>
      <c r="E442" s="64" t="s">
        <v>1782</v>
      </c>
      <c r="F442" s="64" t="s">
        <v>62</v>
      </c>
      <c r="G442" s="64" t="s">
        <v>65</v>
      </c>
      <c r="H442" s="188">
        <v>44478</v>
      </c>
      <c r="I442" s="142">
        <v>1</v>
      </c>
      <c r="J442" s="52" t="s">
        <v>3016</v>
      </c>
      <c r="K442" s="52" t="s">
        <v>64</v>
      </c>
      <c r="L442" s="52" t="s">
        <v>541</v>
      </c>
    </row>
    <row r="443" spans="1:12" ht="25.5" x14ac:dyDescent="0.2">
      <c r="A443" s="64" t="s">
        <v>3154</v>
      </c>
      <c r="B443" s="64" t="s">
        <v>3377</v>
      </c>
      <c r="C443" s="64" t="s">
        <v>105</v>
      </c>
      <c r="D443" s="118">
        <v>44448</v>
      </c>
      <c r="E443" s="64" t="s">
        <v>1783</v>
      </c>
      <c r="F443" s="64" t="s">
        <v>62</v>
      </c>
      <c r="G443" s="64" t="s">
        <v>65</v>
      </c>
      <c r="H443" s="188">
        <v>44478</v>
      </c>
      <c r="I443" s="142">
        <v>1</v>
      </c>
      <c r="J443" s="52" t="s">
        <v>3016</v>
      </c>
      <c r="K443" s="52" t="s">
        <v>64</v>
      </c>
      <c r="L443" s="52" t="s">
        <v>541</v>
      </c>
    </row>
    <row r="444" spans="1:12" ht="25.5" x14ac:dyDescent="0.2">
      <c r="A444" s="64" t="s">
        <v>3154</v>
      </c>
      <c r="B444" s="64" t="s">
        <v>3381</v>
      </c>
      <c r="C444" s="64" t="s">
        <v>105</v>
      </c>
      <c r="D444" s="118">
        <v>44440</v>
      </c>
      <c r="E444" s="64" t="s">
        <v>1784</v>
      </c>
      <c r="F444" s="64" t="s">
        <v>62</v>
      </c>
      <c r="G444" s="64" t="s">
        <v>65</v>
      </c>
      <c r="H444" s="188">
        <v>44236</v>
      </c>
      <c r="I444" s="142">
        <v>1</v>
      </c>
      <c r="J444" s="52" t="s">
        <v>3016</v>
      </c>
      <c r="K444" s="52" t="s">
        <v>64</v>
      </c>
      <c r="L444" s="52" t="s">
        <v>541</v>
      </c>
    </row>
    <row r="445" spans="1:12" ht="25.5" x14ac:dyDescent="0.2">
      <c r="A445" s="64" t="s">
        <v>3154</v>
      </c>
      <c r="B445" s="64" t="s">
        <v>3403</v>
      </c>
      <c r="C445" s="64" t="s">
        <v>105</v>
      </c>
      <c r="D445" s="118">
        <v>44440</v>
      </c>
      <c r="E445" s="64" t="s">
        <v>1785</v>
      </c>
      <c r="F445" s="64" t="s">
        <v>62</v>
      </c>
      <c r="G445" s="64" t="s">
        <v>65</v>
      </c>
      <c r="H445" s="188">
        <v>44470</v>
      </c>
      <c r="I445" s="142">
        <v>1</v>
      </c>
      <c r="J445" s="52" t="s">
        <v>3016</v>
      </c>
      <c r="K445" s="52" t="s">
        <v>64</v>
      </c>
      <c r="L445" s="52" t="s">
        <v>541</v>
      </c>
    </row>
    <row r="446" spans="1:12" ht="25.5" x14ac:dyDescent="0.2">
      <c r="A446" s="64" t="s">
        <v>3154</v>
      </c>
      <c r="B446" s="64" t="s">
        <v>3404</v>
      </c>
      <c r="C446" s="64" t="s">
        <v>105</v>
      </c>
      <c r="D446" s="118">
        <v>44205</v>
      </c>
      <c r="E446" s="64" t="s">
        <v>1784</v>
      </c>
      <c r="F446" s="64" t="s">
        <v>62</v>
      </c>
      <c r="G446" s="64" t="s">
        <v>65</v>
      </c>
      <c r="H446" s="188">
        <v>44206</v>
      </c>
      <c r="I446" s="142">
        <v>1</v>
      </c>
      <c r="J446" s="52" t="s">
        <v>3016</v>
      </c>
      <c r="K446" s="52" t="s">
        <v>64</v>
      </c>
      <c r="L446" s="52" t="s">
        <v>541</v>
      </c>
    </row>
    <row r="447" spans="1:12" ht="25.5" x14ac:dyDescent="0.2">
      <c r="A447" s="64" t="s">
        <v>3154</v>
      </c>
      <c r="B447" s="64" t="s">
        <v>3405</v>
      </c>
      <c r="C447" s="64" t="s">
        <v>105</v>
      </c>
      <c r="D447" s="118">
        <v>44440</v>
      </c>
      <c r="E447" s="64" t="s">
        <v>1785</v>
      </c>
      <c r="F447" s="64" t="s">
        <v>62</v>
      </c>
      <c r="G447" s="64" t="s">
        <v>65</v>
      </c>
      <c r="H447" s="188">
        <v>44470</v>
      </c>
      <c r="I447" s="142">
        <v>1</v>
      </c>
      <c r="J447" s="52" t="s">
        <v>3016</v>
      </c>
      <c r="K447" s="52" t="s">
        <v>64</v>
      </c>
      <c r="L447" s="52" t="s">
        <v>541</v>
      </c>
    </row>
    <row r="448" spans="1:12" ht="25.5" x14ac:dyDescent="0.2">
      <c r="A448" s="64" t="s">
        <v>3154</v>
      </c>
      <c r="B448" s="64" t="s">
        <v>3406</v>
      </c>
      <c r="C448" s="64" t="s">
        <v>105</v>
      </c>
      <c r="D448" s="118">
        <v>44440</v>
      </c>
      <c r="E448" s="64" t="s">
        <v>1786</v>
      </c>
      <c r="F448" s="64" t="s">
        <v>62</v>
      </c>
      <c r="G448" s="64" t="s">
        <v>65</v>
      </c>
      <c r="H448" s="188">
        <v>44470</v>
      </c>
      <c r="I448" s="142">
        <v>1</v>
      </c>
      <c r="J448" s="52" t="s">
        <v>3016</v>
      </c>
      <c r="K448" s="52" t="s">
        <v>64</v>
      </c>
      <c r="L448" s="52" t="s">
        <v>541</v>
      </c>
    </row>
    <row r="449" spans="1:12" ht="25.5" x14ac:dyDescent="0.2">
      <c r="A449" s="64" t="s">
        <v>3154</v>
      </c>
      <c r="B449" s="64" t="s">
        <v>3407</v>
      </c>
      <c r="C449" s="64" t="s">
        <v>105</v>
      </c>
      <c r="D449" s="118">
        <v>44440</v>
      </c>
      <c r="E449" s="64" t="s">
        <v>1786</v>
      </c>
      <c r="F449" s="64" t="s">
        <v>62</v>
      </c>
      <c r="G449" s="64" t="s">
        <v>65</v>
      </c>
      <c r="H449" s="188">
        <v>44470</v>
      </c>
      <c r="I449" s="142">
        <v>1</v>
      </c>
      <c r="J449" s="52" t="s">
        <v>3016</v>
      </c>
      <c r="K449" s="52" t="s">
        <v>64</v>
      </c>
      <c r="L449" s="52" t="s">
        <v>541</v>
      </c>
    </row>
    <row r="450" spans="1:12" ht="38.25" x14ac:dyDescent="0.2">
      <c r="A450" s="64" t="s">
        <v>3154</v>
      </c>
      <c r="B450" s="64" t="s">
        <v>3414</v>
      </c>
      <c r="C450" s="64" t="s">
        <v>105</v>
      </c>
      <c r="D450" s="118">
        <v>44204</v>
      </c>
      <c r="E450" s="64" t="s">
        <v>1804</v>
      </c>
      <c r="F450" s="64" t="s">
        <v>62</v>
      </c>
      <c r="G450" s="64" t="s">
        <v>65</v>
      </c>
      <c r="H450" s="188">
        <v>44205</v>
      </c>
      <c r="I450" s="142">
        <v>1</v>
      </c>
      <c r="J450" s="52" t="s">
        <v>3016</v>
      </c>
      <c r="K450" s="52" t="s">
        <v>64</v>
      </c>
      <c r="L450" s="52" t="s">
        <v>541</v>
      </c>
    </row>
    <row r="451" spans="1:12" ht="38.25" x14ac:dyDescent="0.2">
      <c r="A451" s="64" t="s">
        <v>3154</v>
      </c>
      <c r="B451" s="64" t="s">
        <v>3466</v>
      </c>
      <c r="C451" s="64" t="s">
        <v>105</v>
      </c>
      <c r="D451" s="49">
        <v>44383</v>
      </c>
      <c r="E451" s="64" t="s">
        <v>3402</v>
      </c>
      <c r="F451" s="64" t="s">
        <v>62</v>
      </c>
      <c r="G451" s="64" t="s">
        <v>65</v>
      </c>
      <c r="H451" s="163">
        <v>44383</v>
      </c>
      <c r="I451" s="142">
        <v>0</v>
      </c>
      <c r="J451" s="104">
        <v>60</v>
      </c>
      <c r="K451" s="52" t="s">
        <v>64</v>
      </c>
      <c r="L451" s="52" t="s">
        <v>541</v>
      </c>
    </row>
    <row r="452" spans="1:12" ht="38.25" x14ac:dyDescent="0.2">
      <c r="A452" s="64" t="s">
        <v>3154</v>
      </c>
      <c r="B452" s="64" t="s">
        <v>3467</v>
      </c>
      <c r="C452" s="64" t="s">
        <v>105</v>
      </c>
      <c r="D452" s="49">
        <v>44407</v>
      </c>
      <c r="E452" s="64" t="s">
        <v>3402</v>
      </c>
      <c r="F452" s="64" t="s">
        <v>62</v>
      </c>
      <c r="G452" s="64" t="s">
        <v>65</v>
      </c>
      <c r="H452" s="163">
        <v>44407</v>
      </c>
      <c r="I452" s="142">
        <v>0</v>
      </c>
      <c r="J452" s="104">
        <v>60</v>
      </c>
      <c r="K452" s="52" t="s">
        <v>64</v>
      </c>
      <c r="L452" s="52" t="s">
        <v>541</v>
      </c>
    </row>
    <row r="453" spans="1:12" ht="38.25" x14ac:dyDescent="0.2">
      <c r="A453" s="64" t="s">
        <v>3154</v>
      </c>
      <c r="B453" s="64" t="s">
        <v>3468</v>
      </c>
      <c r="C453" s="64" t="s">
        <v>105</v>
      </c>
      <c r="D453" s="49">
        <v>44407</v>
      </c>
      <c r="E453" s="64" t="s">
        <v>3402</v>
      </c>
      <c r="F453" s="64" t="s">
        <v>62</v>
      </c>
      <c r="G453" s="64" t="s">
        <v>65</v>
      </c>
      <c r="H453" s="163">
        <v>44407</v>
      </c>
      <c r="I453" s="142">
        <v>0</v>
      </c>
      <c r="J453" s="104">
        <v>60</v>
      </c>
      <c r="K453" s="52" t="s">
        <v>64</v>
      </c>
      <c r="L453" s="52" t="s">
        <v>541</v>
      </c>
    </row>
    <row r="454" spans="1:12" ht="38.25" x14ac:dyDescent="0.2">
      <c r="A454" s="64" t="s">
        <v>3154</v>
      </c>
      <c r="B454" s="64" t="s">
        <v>3469</v>
      </c>
      <c r="C454" s="64" t="s">
        <v>105</v>
      </c>
      <c r="D454" s="49">
        <v>44418</v>
      </c>
      <c r="E454" s="64" t="s">
        <v>3402</v>
      </c>
      <c r="F454" s="64" t="s">
        <v>62</v>
      </c>
      <c r="G454" s="64" t="s">
        <v>65</v>
      </c>
      <c r="H454" s="163">
        <v>44418</v>
      </c>
      <c r="I454" s="142">
        <v>0</v>
      </c>
      <c r="J454" s="104">
        <v>60</v>
      </c>
      <c r="K454" s="52" t="s">
        <v>64</v>
      </c>
      <c r="L454" s="52" t="s">
        <v>541</v>
      </c>
    </row>
    <row r="455" spans="1:12" ht="38.25" x14ac:dyDescent="0.2">
      <c r="A455" s="64" t="s">
        <v>3154</v>
      </c>
      <c r="B455" s="64" t="s">
        <v>3470</v>
      </c>
      <c r="C455" s="64" t="s">
        <v>105</v>
      </c>
      <c r="D455" s="49">
        <v>44431</v>
      </c>
      <c r="E455" s="64" t="s">
        <v>3402</v>
      </c>
      <c r="F455" s="64" t="s">
        <v>62</v>
      </c>
      <c r="G455" s="64" t="s">
        <v>65</v>
      </c>
      <c r="H455" s="163">
        <v>44431</v>
      </c>
      <c r="I455" s="142">
        <v>0</v>
      </c>
      <c r="J455" s="104">
        <v>60</v>
      </c>
      <c r="K455" s="52" t="s">
        <v>64</v>
      </c>
      <c r="L455" s="52" t="s">
        <v>541</v>
      </c>
    </row>
    <row r="456" spans="1:12" ht="38.25" x14ac:dyDescent="0.2">
      <c r="A456" s="64" t="s">
        <v>3154</v>
      </c>
      <c r="B456" s="64" t="s">
        <v>3471</v>
      </c>
      <c r="C456" s="64" t="s">
        <v>105</v>
      </c>
      <c r="D456" s="49">
        <v>44441</v>
      </c>
      <c r="E456" s="64" t="s">
        <v>3402</v>
      </c>
      <c r="F456" s="64" t="s">
        <v>62</v>
      </c>
      <c r="G456" s="64" t="s">
        <v>65</v>
      </c>
      <c r="H456" s="163">
        <v>44441</v>
      </c>
      <c r="I456" s="142">
        <v>0</v>
      </c>
      <c r="J456" s="104">
        <v>60</v>
      </c>
      <c r="K456" s="52" t="s">
        <v>64</v>
      </c>
      <c r="L456" s="52" t="s">
        <v>541</v>
      </c>
    </row>
    <row r="457" spans="1:12" ht="38.25" x14ac:dyDescent="0.2">
      <c r="A457" s="64" t="s">
        <v>3154</v>
      </c>
      <c r="B457" s="64" t="s">
        <v>3472</v>
      </c>
      <c r="C457" s="64" t="s">
        <v>105</v>
      </c>
      <c r="D457" s="49">
        <v>44448</v>
      </c>
      <c r="E457" s="64" t="s">
        <v>3402</v>
      </c>
      <c r="F457" s="64" t="s">
        <v>62</v>
      </c>
      <c r="G457" s="64" t="s">
        <v>65</v>
      </c>
      <c r="H457" s="163">
        <v>44448</v>
      </c>
      <c r="I457" s="142">
        <v>0</v>
      </c>
      <c r="J457" s="104">
        <v>60</v>
      </c>
      <c r="K457" s="52" t="s">
        <v>64</v>
      </c>
      <c r="L457" s="52" t="s">
        <v>541</v>
      </c>
    </row>
    <row r="458" spans="1:12" ht="38.25" x14ac:dyDescent="0.2">
      <c r="A458" s="64" t="s">
        <v>3154</v>
      </c>
      <c r="B458" s="64" t="s">
        <v>3473</v>
      </c>
      <c r="C458" s="64" t="s">
        <v>105</v>
      </c>
      <c r="D458" s="49">
        <v>44448</v>
      </c>
      <c r="E458" s="64" t="s">
        <v>3402</v>
      </c>
      <c r="F458" s="64" t="s">
        <v>62</v>
      </c>
      <c r="G458" s="64" t="s">
        <v>65</v>
      </c>
      <c r="H458" s="163">
        <v>44448</v>
      </c>
      <c r="I458" s="142">
        <v>0</v>
      </c>
      <c r="J458" s="104">
        <v>60</v>
      </c>
      <c r="K458" s="52" t="s">
        <v>64</v>
      </c>
      <c r="L458" s="52" t="s">
        <v>541</v>
      </c>
    </row>
    <row r="459" spans="1:12" ht="38.25" x14ac:dyDescent="0.2">
      <c r="A459" s="64" t="s">
        <v>3154</v>
      </c>
      <c r="B459" s="64" t="s">
        <v>3474</v>
      </c>
      <c r="C459" s="64" t="s">
        <v>105</v>
      </c>
      <c r="D459" s="49">
        <v>44448</v>
      </c>
      <c r="E459" s="64" t="s">
        <v>3402</v>
      </c>
      <c r="F459" s="64" t="s">
        <v>62</v>
      </c>
      <c r="G459" s="64" t="s">
        <v>65</v>
      </c>
      <c r="H459" s="163">
        <v>44448</v>
      </c>
      <c r="I459" s="142">
        <v>0</v>
      </c>
      <c r="J459" s="104">
        <v>60</v>
      </c>
      <c r="K459" s="52" t="s">
        <v>64</v>
      </c>
      <c r="L459" s="52" t="s">
        <v>541</v>
      </c>
    </row>
    <row r="460" spans="1:12" ht="38.25" x14ac:dyDescent="0.2">
      <c r="A460" s="64" t="s">
        <v>3154</v>
      </c>
      <c r="B460" s="64" t="s">
        <v>3475</v>
      </c>
      <c r="C460" s="64" t="s">
        <v>105</v>
      </c>
      <c r="D460" s="49">
        <v>44459</v>
      </c>
      <c r="E460" s="64" t="s">
        <v>3402</v>
      </c>
      <c r="F460" s="64" t="s">
        <v>62</v>
      </c>
      <c r="G460" s="64" t="s">
        <v>65</v>
      </c>
      <c r="H460" s="163">
        <v>44459</v>
      </c>
      <c r="I460" s="142">
        <v>0</v>
      </c>
      <c r="J460" s="104" t="s">
        <v>3476</v>
      </c>
      <c r="K460" s="52" t="s">
        <v>64</v>
      </c>
      <c r="L460" s="52" t="s">
        <v>541</v>
      </c>
    </row>
    <row r="461" spans="1:12" ht="25.5" x14ac:dyDescent="0.2">
      <c r="A461" s="64" t="s">
        <v>3226</v>
      </c>
      <c r="B461" s="64" t="s">
        <v>3408</v>
      </c>
      <c r="C461" s="64" t="s">
        <v>105</v>
      </c>
      <c r="D461" s="118">
        <v>44503</v>
      </c>
      <c r="E461" s="64" t="s">
        <v>1787</v>
      </c>
      <c r="F461" s="64" t="s">
        <v>62</v>
      </c>
      <c r="G461" s="64" t="s">
        <v>65</v>
      </c>
      <c r="H461" s="188">
        <v>44267</v>
      </c>
      <c r="I461" s="142">
        <v>1</v>
      </c>
      <c r="J461" s="52" t="s">
        <v>3016</v>
      </c>
      <c r="K461" s="52" t="s">
        <v>64</v>
      </c>
      <c r="L461" s="52" t="s">
        <v>541</v>
      </c>
    </row>
    <row r="462" spans="1:12" ht="38.25" x14ac:dyDescent="0.2">
      <c r="A462" s="64" t="s">
        <v>3226</v>
      </c>
      <c r="B462" s="64" t="s">
        <v>3409</v>
      </c>
      <c r="C462" s="64" t="s">
        <v>105</v>
      </c>
      <c r="D462" s="118">
        <v>44474</v>
      </c>
      <c r="E462" s="64" t="s">
        <v>1788</v>
      </c>
      <c r="F462" s="64" t="s">
        <v>62</v>
      </c>
      <c r="G462" s="64" t="s">
        <v>65</v>
      </c>
      <c r="H462" s="188">
        <v>44475</v>
      </c>
      <c r="I462" s="142">
        <v>1</v>
      </c>
      <c r="J462" s="52" t="s">
        <v>3016</v>
      </c>
      <c r="K462" s="52" t="s">
        <v>64</v>
      </c>
      <c r="L462" s="52" t="s">
        <v>541</v>
      </c>
    </row>
    <row r="463" spans="1:12" ht="25.5" x14ac:dyDescent="0.2">
      <c r="A463" s="64" t="s">
        <v>3226</v>
      </c>
      <c r="B463" s="64" t="s">
        <v>3410</v>
      </c>
      <c r="C463" s="64" t="s">
        <v>105</v>
      </c>
      <c r="D463" s="118">
        <v>44474</v>
      </c>
      <c r="E463" s="64" t="s">
        <v>1789</v>
      </c>
      <c r="F463" s="64" t="s">
        <v>62</v>
      </c>
      <c r="G463" s="64" t="s">
        <v>65</v>
      </c>
      <c r="H463" s="188">
        <v>44475</v>
      </c>
      <c r="I463" s="142">
        <v>1</v>
      </c>
      <c r="J463" s="52" t="s">
        <v>3016</v>
      </c>
      <c r="K463" s="52" t="s">
        <v>64</v>
      </c>
      <c r="L463" s="52" t="s">
        <v>541</v>
      </c>
    </row>
    <row r="464" spans="1:12" ht="38.25" x14ac:dyDescent="0.2">
      <c r="A464" s="64" t="s">
        <v>3226</v>
      </c>
      <c r="B464" s="64" t="s">
        <v>3413</v>
      </c>
      <c r="C464" s="64" t="s">
        <v>105</v>
      </c>
      <c r="D464" s="118">
        <v>44531</v>
      </c>
      <c r="E464" s="64" t="s">
        <v>1800</v>
      </c>
      <c r="F464" s="64" t="s">
        <v>62</v>
      </c>
      <c r="G464" s="64" t="s">
        <v>65</v>
      </c>
      <c r="H464" s="188">
        <v>44531</v>
      </c>
      <c r="I464" s="142">
        <v>1</v>
      </c>
      <c r="J464" s="52" t="s">
        <v>3016</v>
      </c>
      <c r="K464" s="52" t="s">
        <v>64</v>
      </c>
      <c r="L464" s="52" t="s">
        <v>541</v>
      </c>
    </row>
    <row r="465" spans="1:12" ht="25.5" x14ac:dyDescent="0.2">
      <c r="A465" s="64" t="s">
        <v>45</v>
      </c>
      <c r="B465" s="156" t="s">
        <v>3477</v>
      </c>
      <c r="C465" s="64" t="s">
        <v>61</v>
      </c>
      <c r="D465" s="49">
        <v>42699</v>
      </c>
      <c r="E465" s="64" t="s">
        <v>3478</v>
      </c>
      <c r="F465" s="64" t="s">
        <v>62</v>
      </c>
      <c r="G465" s="64" t="s">
        <v>63</v>
      </c>
      <c r="H465" s="163">
        <v>42702</v>
      </c>
      <c r="I465" s="142">
        <v>1</v>
      </c>
      <c r="J465" s="52" t="s">
        <v>3016</v>
      </c>
      <c r="K465" s="52" t="s">
        <v>64</v>
      </c>
      <c r="L465" s="52" t="s">
        <v>3479</v>
      </c>
    </row>
    <row r="466" spans="1:12" ht="25.5" x14ac:dyDescent="0.2">
      <c r="A466" s="64" t="s">
        <v>45</v>
      </c>
      <c r="B466" s="156" t="s">
        <v>3480</v>
      </c>
      <c r="C466" s="64" t="s">
        <v>61</v>
      </c>
      <c r="D466" s="49">
        <v>42699</v>
      </c>
      <c r="E466" s="64" t="s">
        <v>3481</v>
      </c>
      <c r="F466" s="64" t="s">
        <v>62</v>
      </c>
      <c r="G466" s="64" t="s">
        <v>3482</v>
      </c>
      <c r="H466" s="163">
        <v>42723</v>
      </c>
      <c r="I466" s="142">
        <v>16</v>
      </c>
      <c r="J466" s="52" t="s">
        <v>3016</v>
      </c>
      <c r="K466" s="52" t="s">
        <v>64</v>
      </c>
      <c r="L466" s="52"/>
    </row>
    <row r="467" spans="1:12" x14ac:dyDescent="0.2">
      <c r="A467" s="64" t="s">
        <v>45</v>
      </c>
      <c r="B467" s="158" t="s">
        <v>3483</v>
      </c>
      <c r="C467" s="64" t="s">
        <v>61</v>
      </c>
      <c r="D467" s="49">
        <v>42699</v>
      </c>
      <c r="E467" s="64" t="s">
        <v>3484</v>
      </c>
      <c r="F467" s="64" t="s">
        <v>62</v>
      </c>
      <c r="G467" s="64" t="s">
        <v>65</v>
      </c>
      <c r="H467" s="163">
        <v>42699</v>
      </c>
      <c r="I467" s="142">
        <v>0</v>
      </c>
      <c r="J467" s="52" t="s">
        <v>3016</v>
      </c>
      <c r="K467" s="52" t="s">
        <v>64</v>
      </c>
      <c r="L467" s="52"/>
    </row>
    <row r="468" spans="1:12" ht="38.25" x14ac:dyDescent="0.2">
      <c r="A468" s="64" t="s">
        <v>45</v>
      </c>
      <c r="B468" s="156" t="s">
        <v>3485</v>
      </c>
      <c r="C468" s="64" t="s">
        <v>61</v>
      </c>
      <c r="D468" s="49">
        <v>42699</v>
      </c>
      <c r="E468" s="64" t="s">
        <v>3486</v>
      </c>
      <c r="F468" s="64" t="s">
        <v>62</v>
      </c>
      <c r="G468" s="64" t="s">
        <v>3487</v>
      </c>
      <c r="H468" s="163">
        <v>42699</v>
      </c>
      <c r="I468" s="142">
        <v>0</v>
      </c>
      <c r="J468" s="52" t="s">
        <v>3016</v>
      </c>
      <c r="K468" s="52" t="s">
        <v>64</v>
      </c>
      <c r="L468" s="52" t="s">
        <v>3488</v>
      </c>
    </row>
    <row r="469" spans="1:12" ht="25.5" x14ac:dyDescent="0.2">
      <c r="A469" s="64" t="s">
        <v>45</v>
      </c>
      <c r="B469" s="156" t="s">
        <v>3489</v>
      </c>
      <c r="C469" s="64" t="s">
        <v>61</v>
      </c>
      <c r="D469" s="49">
        <v>42699</v>
      </c>
      <c r="E469" s="64" t="s">
        <v>3490</v>
      </c>
      <c r="F469" s="64" t="s">
        <v>62</v>
      </c>
      <c r="G469" s="64" t="s">
        <v>65</v>
      </c>
      <c r="H469" s="163">
        <v>42703</v>
      </c>
      <c r="I469" s="142">
        <v>2</v>
      </c>
      <c r="J469" s="52" t="s">
        <v>3016</v>
      </c>
      <c r="K469" s="52" t="s">
        <v>64</v>
      </c>
      <c r="L469" s="52"/>
    </row>
    <row r="470" spans="1:12" x14ac:dyDescent="0.2">
      <c r="A470" s="64" t="s">
        <v>45</v>
      </c>
      <c r="B470" s="156" t="s">
        <v>3491</v>
      </c>
      <c r="C470" s="64" t="s">
        <v>61</v>
      </c>
      <c r="D470" s="49">
        <v>42699</v>
      </c>
      <c r="E470" s="64" t="s">
        <v>61</v>
      </c>
      <c r="F470" s="64" t="s">
        <v>62</v>
      </c>
      <c r="G470" s="64" t="s">
        <v>3143</v>
      </c>
      <c r="H470" s="163">
        <v>42709</v>
      </c>
      <c r="I470" s="142">
        <v>6</v>
      </c>
      <c r="J470" s="52" t="s">
        <v>3016</v>
      </c>
      <c r="K470" s="52" t="s">
        <v>64</v>
      </c>
      <c r="L470" s="52"/>
    </row>
    <row r="471" spans="1:12" ht="76.5" x14ac:dyDescent="0.2">
      <c r="A471" s="64" t="s">
        <v>45</v>
      </c>
      <c r="B471" s="156" t="s">
        <v>3492</v>
      </c>
      <c r="C471" s="64" t="s">
        <v>61</v>
      </c>
      <c r="D471" s="49">
        <v>42699</v>
      </c>
      <c r="E471" s="64" t="s">
        <v>3493</v>
      </c>
      <c r="F471" s="64" t="s">
        <v>62</v>
      </c>
      <c r="G471" s="64" t="s">
        <v>3143</v>
      </c>
      <c r="H471" s="163">
        <v>42702</v>
      </c>
      <c r="I471" s="142">
        <v>1</v>
      </c>
      <c r="J471" s="52" t="s">
        <v>3016</v>
      </c>
      <c r="K471" s="52" t="s">
        <v>64</v>
      </c>
      <c r="L471" s="52" t="s">
        <v>3494</v>
      </c>
    </row>
    <row r="472" spans="1:12" x14ac:dyDescent="0.2">
      <c r="A472" s="64" t="s">
        <v>45</v>
      </c>
      <c r="B472" s="156" t="s">
        <v>3495</v>
      </c>
      <c r="C472" s="64" t="s">
        <v>61</v>
      </c>
      <c r="D472" s="49">
        <v>42701</v>
      </c>
      <c r="E472" s="64" t="s">
        <v>3496</v>
      </c>
      <c r="F472" s="64" t="s">
        <v>62</v>
      </c>
      <c r="G472" s="64" t="s">
        <v>3482</v>
      </c>
      <c r="H472" s="163">
        <v>42709</v>
      </c>
      <c r="I472" s="142">
        <v>6</v>
      </c>
      <c r="J472" s="52" t="s">
        <v>3016</v>
      </c>
      <c r="K472" s="52" t="s">
        <v>64</v>
      </c>
      <c r="L472" s="52"/>
    </row>
    <row r="473" spans="1:12" ht="38.25" x14ac:dyDescent="0.2">
      <c r="A473" s="64" t="s">
        <v>45</v>
      </c>
      <c r="B473" s="156" t="s">
        <v>3497</v>
      </c>
      <c r="C473" s="64" t="s">
        <v>61</v>
      </c>
      <c r="D473" s="49">
        <v>42702</v>
      </c>
      <c r="E473" s="64" t="s">
        <v>3498</v>
      </c>
      <c r="F473" s="64" t="s">
        <v>62</v>
      </c>
      <c r="G473" s="64" t="s">
        <v>3482</v>
      </c>
      <c r="H473" s="163">
        <v>42702</v>
      </c>
      <c r="I473" s="142">
        <v>0</v>
      </c>
      <c r="J473" s="52" t="s">
        <v>3016</v>
      </c>
      <c r="K473" s="52" t="s">
        <v>64</v>
      </c>
      <c r="L473" s="52"/>
    </row>
    <row r="474" spans="1:12" ht="25.5" x14ac:dyDescent="0.2">
      <c r="A474" s="64" t="s">
        <v>45</v>
      </c>
      <c r="B474" s="156" t="s">
        <v>3499</v>
      </c>
      <c r="C474" s="64" t="s">
        <v>61</v>
      </c>
      <c r="D474" s="49">
        <v>42702</v>
      </c>
      <c r="E474" s="64" t="s">
        <v>3500</v>
      </c>
      <c r="F474" s="64" t="s">
        <v>62</v>
      </c>
      <c r="G474" s="64" t="s">
        <v>3501</v>
      </c>
      <c r="H474" s="163">
        <v>42709</v>
      </c>
      <c r="I474" s="142">
        <v>5</v>
      </c>
      <c r="J474" s="52" t="s">
        <v>3016</v>
      </c>
      <c r="K474" s="52" t="s">
        <v>64</v>
      </c>
      <c r="L474" s="52"/>
    </row>
    <row r="475" spans="1:12" ht="25.5" x14ac:dyDescent="0.2">
      <c r="A475" s="64" t="s">
        <v>45</v>
      </c>
      <c r="B475" s="156" t="s">
        <v>3502</v>
      </c>
      <c r="C475" s="64" t="s">
        <v>61</v>
      </c>
      <c r="D475" s="49">
        <v>42705</v>
      </c>
      <c r="E475" s="64" t="s">
        <v>3503</v>
      </c>
      <c r="F475" s="64" t="s">
        <v>62</v>
      </c>
      <c r="G475" s="64" t="s">
        <v>3482</v>
      </c>
      <c r="H475" s="163">
        <v>42709</v>
      </c>
      <c r="I475" s="142">
        <v>2</v>
      </c>
      <c r="J475" s="52" t="s">
        <v>3016</v>
      </c>
      <c r="K475" s="52" t="s">
        <v>64</v>
      </c>
      <c r="L475" s="52"/>
    </row>
    <row r="476" spans="1:12" ht="63.75" x14ac:dyDescent="0.2">
      <c r="A476" s="64" t="s">
        <v>45</v>
      </c>
      <c r="B476" s="156" t="s">
        <v>3504</v>
      </c>
      <c r="C476" s="64" t="s">
        <v>61</v>
      </c>
      <c r="D476" s="49">
        <v>42709</v>
      </c>
      <c r="E476" s="64" t="s">
        <v>3505</v>
      </c>
      <c r="F476" s="64" t="s">
        <v>62</v>
      </c>
      <c r="G476" s="64" t="s">
        <v>3482</v>
      </c>
      <c r="H476" s="163">
        <v>42709</v>
      </c>
      <c r="I476" s="142">
        <v>0</v>
      </c>
      <c r="J476" s="52" t="s">
        <v>3016</v>
      </c>
      <c r="K476" s="52" t="s">
        <v>64</v>
      </c>
      <c r="L476" s="52" t="s">
        <v>3506</v>
      </c>
    </row>
    <row r="477" spans="1:12" ht="51" x14ac:dyDescent="0.2">
      <c r="A477" s="64" t="s">
        <v>45</v>
      </c>
      <c r="B477" s="156" t="s">
        <v>3507</v>
      </c>
      <c r="C477" s="64" t="s">
        <v>61</v>
      </c>
      <c r="D477" s="49">
        <v>43079</v>
      </c>
      <c r="E477" s="64" t="s">
        <v>3508</v>
      </c>
      <c r="F477" s="64" t="s">
        <v>62</v>
      </c>
      <c r="G477" s="64" t="s">
        <v>3482</v>
      </c>
      <c r="H477" s="163">
        <v>42719</v>
      </c>
      <c r="I477" s="142">
        <v>4</v>
      </c>
      <c r="J477" s="52" t="s">
        <v>3016</v>
      </c>
      <c r="K477" s="52" t="s">
        <v>64</v>
      </c>
      <c r="L477" s="52" t="s">
        <v>3509</v>
      </c>
    </row>
    <row r="478" spans="1:12" ht="38.25" x14ac:dyDescent="0.2">
      <c r="A478" s="64" t="s">
        <v>45</v>
      </c>
      <c r="B478" s="156" t="s">
        <v>3510</v>
      </c>
      <c r="C478" s="64" t="s">
        <v>61</v>
      </c>
      <c r="D478" s="49">
        <v>42715</v>
      </c>
      <c r="E478" s="64" t="s">
        <v>3511</v>
      </c>
      <c r="F478" s="64" t="s">
        <v>62</v>
      </c>
      <c r="G478" s="64" t="s">
        <v>3487</v>
      </c>
      <c r="H478" s="163">
        <v>42719</v>
      </c>
      <c r="I478" s="142">
        <v>4</v>
      </c>
      <c r="J478" s="52" t="s">
        <v>3016</v>
      </c>
      <c r="K478" s="52" t="s">
        <v>64</v>
      </c>
      <c r="L478" s="52" t="s">
        <v>3512</v>
      </c>
    </row>
    <row r="479" spans="1:12" ht="127.5" x14ac:dyDescent="0.2">
      <c r="A479" s="64" t="s">
        <v>45</v>
      </c>
      <c r="B479" s="156" t="s">
        <v>3513</v>
      </c>
      <c r="C479" s="64" t="s">
        <v>61</v>
      </c>
      <c r="D479" s="49">
        <v>42716</v>
      </c>
      <c r="E479" s="64" t="s">
        <v>3514</v>
      </c>
      <c r="F479" s="64" t="s">
        <v>897</v>
      </c>
      <c r="G479" s="64" t="s">
        <v>3482</v>
      </c>
      <c r="H479" s="163">
        <v>42727</v>
      </c>
      <c r="I479" s="142">
        <v>9</v>
      </c>
      <c r="J479" s="52" t="s">
        <v>3016</v>
      </c>
      <c r="K479" s="52" t="s">
        <v>64</v>
      </c>
      <c r="L479" s="52" t="s">
        <v>3741</v>
      </c>
    </row>
    <row r="480" spans="1:12" x14ac:dyDescent="0.2">
      <c r="A480" s="64" t="s">
        <v>45</v>
      </c>
      <c r="B480" s="156" t="s">
        <v>3515</v>
      </c>
      <c r="C480" s="64" t="s">
        <v>61</v>
      </c>
      <c r="D480" s="49">
        <v>42719</v>
      </c>
      <c r="E480" s="64" t="s">
        <v>3516</v>
      </c>
      <c r="F480" s="64" t="s">
        <v>62</v>
      </c>
      <c r="G480" s="64" t="s">
        <v>66</v>
      </c>
      <c r="H480" s="163">
        <v>42727</v>
      </c>
      <c r="I480" s="142">
        <v>6</v>
      </c>
      <c r="J480" s="52" t="s">
        <v>3016</v>
      </c>
      <c r="K480" s="52" t="s">
        <v>64</v>
      </c>
      <c r="L480" s="52"/>
    </row>
    <row r="481" spans="1:12" ht="38.25" x14ac:dyDescent="0.2">
      <c r="A481" s="64" t="s">
        <v>45</v>
      </c>
      <c r="B481" s="156" t="s">
        <v>3517</v>
      </c>
      <c r="C481" s="64" t="s">
        <v>61</v>
      </c>
      <c r="D481" s="49">
        <v>42719</v>
      </c>
      <c r="E481" s="64" t="s">
        <v>3518</v>
      </c>
      <c r="F481" s="64" t="s">
        <v>62</v>
      </c>
      <c r="G481" s="64" t="s">
        <v>3487</v>
      </c>
      <c r="H481" s="163">
        <v>42724</v>
      </c>
      <c r="I481" s="142">
        <v>3</v>
      </c>
      <c r="J481" s="52" t="s">
        <v>3016</v>
      </c>
      <c r="K481" s="52" t="s">
        <v>64</v>
      </c>
      <c r="L481" s="52" t="s">
        <v>3488</v>
      </c>
    </row>
    <row r="482" spans="1:12" ht="51" x14ac:dyDescent="0.2">
      <c r="A482" s="64" t="s">
        <v>45</v>
      </c>
      <c r="B482" s="156" t="s">
        <v>3519</v>
      </c>
      <c r="C482" s="64" t="s">
        <v>61</v>
      </c>
      <c r="D482" s="49">
        <v>42720</v>
      </c>
      <c r="E482" s="64" t="s">
        <v>3520</v>
      </c>
      <c r="F482" s="64" t="s">
        <v>897</v>
      </c>
      <c r="G482" s="64" t="s">
        <v>3482</v>
      </c>
      <c r="H482" s="163">
        <v>42727</v>
      </c>
      <c r="I482" s="142">
        <v>5</v>
      </c>
      <c r="J482" s="52" t="s">
        <v>3016</v>
      </c>
      <c r="K482" s="52" t="s">
        <v>64</v>
      </c>
      <c r="L482" s="52" t="s">
        <v>3521</v>
      </c>
    </row>
    <row r="483" spans="1:12" ht="38.25" x14ac:dyDescent="0.2">
      <c r="A483" s="64" t="s">
        <v>45</v>
      </c>
      <c r="B483" s="156" t="s">
        <v>3522</v>
      </c>
      <c r="C483" s="64" t="s">
        <v>61</v>
      </c>
      <c r="D483" s="49">
        <v>42721</v>
      </c>
      <c r="E483" s="64" t="s">
        <v>3523</v>
      </c>
      <c r="F483" s="64" t="s">
        <v>62</v>
      </c>
      <c r="G483" s="64" t="s">
        <v>3482</v>
      </c>
      <c r="H483" s="163">
        <v>42726</v>
      </c>
      <c r="I483" s="142">
        <v>4</v>
      </c>
      <c r="J483" s="52" t="s">
        <v>3016</v>
      </c>
      <c r="K483" s="52" t="s">
        <v>64</v>
      </c>
      <c r="L483" s="52" t="s">
        <v>3524</v>
      </c>
    </row>
    <row r="484" spans="1:12" ht="127.5" x14ac:dyDescent="0.2">
      <c r="A484" s="64" t="s">
        <v>45</v>
      </c>
      <c r="B484" s="156" t="s">
        <v>3525</v>
      </c>
      <c r="C484" s="64" t="s">
        <v>61</v>
      </c>
      <c r="D484" s="49">
        <v>42723</v>
      </c>
      <c r="E484" s="64" t="s">
        <v>3526</v>
      </c>
      <c r="F484" s="64" t="s">
        <v>897</v>
      </c>
      <c r="G484" s="64" t="s">
        <v>3482</v>
      </c>
      <c r="H484" s="163">
        <v>42727</v>
      </c>
      <c r="I484" s="142">
        <v>4</v>
      </c>
      <c r="J484" s="52" t="s">
        <v>3016</v>
      </c>
      <c r="K484" s="52" t="s">
        <v>64</v>
      </c>
      <c r="L484" s="52" t="s">
        <v>3741</v>
      </c>
    </row>
    <row r="485" spans="1:12" ht="38.25" x14ac:dyDescent="0.2">
      <c r="A485" s="64" t="s">
        <v>45</v>
      </c>
      <c r="B485" s="156" t="s">
        <v>3527</v>
      </c>
      <c r="C485" s="64" t="s">
        <v>61</v>
      </c>
      <c r="D485" s="49">
        <v>42727</v>
      </c>
      <c r="E485" s="64" t="s">
        <v>3528</v>
      </c>
      <c r="F485" s="64" t="s">
        <v>897</v>
      </c>
      <c r="G485" s="64" t="s">
        <v>65</v>
      </c>
      <c r="H485" s="163">
        <v>42751</v>
      </c>
      <c r="I485" s="142">
        <v>16</v>
      </c>
      <c r="J485" s="52" t="s">
        <v>3016</v>
      </c>
      <c r="K485" s="52" t="s">
        <v>64</v>
      </c>
      <c r="L485" s="52"/>
    </row>
    <row r="486" spans="1:12" ht="25.5" x14ac:dyDescent="0.2">
      <c r="A486" s="64" t="s">
        <v>45</v>
      </c>
      <c r="B486" s="156" t="s">
        <v>3529</v>
      </c>
      <c r="C486" s="64" t="s">
        <v>61</v>
      </c>
      <c r="D486" s="49">
        <v>42728</v>
      </c>
      <c r="E486" s="64" t="s">
        <v>3530</v>
      </c>
      <c r="F486" s="64" t="s">
        <v>62</v>
      </c>
      <c r="G486" s="64" t="s">
        <v>3143</v>
      </c>
      <c r="H486" s="163">
        <v>42741</v>
      </c>
      <c r="I486" s="142">
        <v>10</v>
      </c>
      <c r="J486" s="52" t="s">
        <v>3016</v>
      </c>
      <c r="K486" s="52" t="s">
        <v>64</v>
      </c>
      <c r="L486" s="52" t="s">
        <v>3531</v>
      </c>
    </row>
    <row r="487" spans="1:12" ht="25.5" x14ac:dyDescent="0.2">
      <c r="A487" s="64" t="s">
        <v>45</v>
      </c>
      <c r="B487" s="156" t="s">
        <v>3532</v>
      </c>
      <c r="C487" s="64" t="s">
        <v>61</v>
      </c>
      <c r="D487" s="49">
        <v>42728</v>
      </c>
      <c r="E487" s="64" t="s">
        <v>3533</v>
      </c>
      <c r="F487" s="64" t="s">
        <v>62</v>
      </c>
      <c r="G487" s="64" t="s">
        <v>3143</v>
      </c>
      <c r="H487" s="163">
        <v>42741</v>
      </c>
      <c r="I487" s="142">
        <v>10</v>
      </c>
      <c r="J487" s="52" t="s">
        <v>3016</v>
      </c>
      <c r="K487" s="52" t="s">
        <v>64</v>
      </c>
      <c r="L487" s="52" t="s">
        <v>3531</v>
      </c>
    </row>
    <row r="488" spans="1:12" ht="25.5" x14ac:dyDescent="0.2">
      <c r="A488" s="64" t="s">
        <v>46</v>
      </c>
      <c r="B488" s="156" t="s">
        <v>3534</v>
      </c>
      <c r="C488" s="64" t="s">
        <v>61</v>
      </c>
      <c r="D488" s="49">
        <v>42748</v>
      </c>
      <c r="E488" s="64" t="s">
        <v>3535</v>
      </c>
      <c r="F488" s="64" t="s">
        <v>62</v>
      </c>
      <c r="G488" s="64" t="s">
        <v>3143</v>
      </c>
      <c r="H488" s="163">
        <v>42753</v>
      </c>
      <c r="I488" s="142">
        <v>3</v>
      </c>
      <c r="J488" s="52" t="s">
        <v>3016</v>
      </c>
      <c r="K488" s="52" t="s">
        <v>64</v>
      </c>
      <c r="L488" s="52"/>
    </row>
    <row r="489" spans="1:12" ht="25.5" x14ac:dyDescent="0.2">
      <c r="A489" s="64" t="s">
        <v>46</v>
      </c>
      <c r="B489" s="156" t="s">
        <v>3536</v>
      </c>
      <c r="C489" s="64" t="s">
        <v>61</v>
      </c>
      <c r="D489" s="49">
        <v>42748</v>
      </c>
      <c r="E489" s="64" t="s">
        <v>3537</v>
      </c>
      <c r="F489" s="64" t="s">
        <v>62</v>
      </c>
      <c r="G489" s="64" t="s">
        <v>3482</v>
      </c>
      <c r="H489" s="163">
        <v>42753</v>
      </c>
      <c r="I489" s="142">
        <v>3</v>
      </c>
      <c r="J489" s="52" t="s">
        <v>3016</v>
      </c>
      <c r="K489" s="52" t="s">
        <v>64</v>
      </c>
      <c r="L489" s="52"/>
    </row>
    <row r="490" spans="1:12" ht="25.5" x14ac:dyDescent="0.2">
      <c r="A490" s="64" t="s">
        <v>46</v>
      </c>
      <c r="B490" s="156" t="s">
        <v>3538</v>
      </c>
      <c r="C490" s="64" t="s">
        <v>61</v>
      </c>
      <c r="D490" s="49">
        <v>42750</v>
      </c>
      <c r="E490" s="64" t="s">
        <v>3539</v>
      </c>
      <c r="F490" s="64" t="s">
        <v>62</v>
      </c>
      <c r="G490" s="64" t="s">
        <v>3482</v>
      </c>
      <c r="H490" s="163">
        <v>42753</v>
      </c>
      <c r="I490" s="142">
        <v>3</v>
      </c>
      <c r="J490" s="52" t="s">
        <v>3016</v>
      </c>
      <c r="K490" s="52" t="s">
        <v>64</v>
      </c>
      <c r="L490" s="52"/>
    </row>
    <row r="491" spans="1:12" ht="51" x14ac:dyDescent="0.2">
      <c r="A491" s="64" t="s">
        <v>46</v>
      </c>
      <c r="B491" s="156" t="s">
        <v>3540</v>
      </c>
      <c r="C491" s="64" t="s">
        <v>61</v>
      </c>
      <c r="D491" s="49">
        <v>42751</v>
      </c>
      <c r="E491" s="64" t="s">
        <v>3541</v>
      </c>
      <c r="F491" s="64" t="s">
        <v>62</v>
      </c>
      <c r="G491" s="64" t="s">
        <v>3482</v>
      </c>
      <c r="H491" s="163">
        <v>42753</v>
      </c>
      <c r="I491" s="142">
        <v>2</v>
      </c>
      <c r="J491" s="52" t="s">
        <v>3016</v>
      </c>
      <c r="K491" s="52" t="s">
        <v>64</v>
      </c>
      <c r="L491" s="52"/>
    </row>
    <row r="492" spans="1:12" ht="25.5" x14ac:dyDescent="0.2">
      <c r="A492" s="64" t="s">
        <v>46</v>
      </c>
      <c r="B492" s="156" t="s">
        <v>3542</v>
      </c>
      <c r="C492" s="64" t="s">
        <v>61</v>
      </c>
      <c r="D492" s="49">
        <v>42752</v>
      </c>
      <c r="E492" s="64" t="s">
        <v>3543</v>
      </c>
      <c r="F492" s="64" t="s">
        <v>62</v>
      </c>
      <c r="G492" s="64" t="s">
        <v>65</v>
      </c>
      <c r="H492" s="163">
        <v>42759</v>
      </c>
      <c r="I492" s="142">
        <v>5</v>
      </c>
      <c r="J492" s="52" t="s">
        <v>3016</v>
      </c>
      <c r="K492" s="52" t="s">
        <v>64</v>
      </c>
      <c r="L492" s="52"/>
    </row>
    <row r="493" spans="1:12" ht="25.5" x14ac:dyDescent="0.2">
      <c r="A493" s="64" t="s">
        <v>46</v>
      </c>
      <c r="B493" s="156" t="s">
        <v>3544</v>
      </c>
      <c r="C493" s="64" t="s">
        <v>61</v>
      </c>
      <c r="D493" s="49">
        <v>42753</v>
      </c>
      <c r="E493" s="64" t="s">
        <v>3545</v>
      </c>
      <c r="F493" s="64" t="s">
        <v>62</v>
      </c>
      <c r="G493" s="64" t="s">
        <v>65</v>
      </c>
      <c r="H493" s="163">
        <v>42760</v>
      </c>
      <c r="I493" s="142">
        <v>5</v>
      </c>
      <c r="J493" s="52" t="s">
        <v>3016</v>
      </c>
      <c r="K493" s="52" t="s">
        <v>64</v>
      </c>
      <c r="L493" s="52"/>
    </row>
    <row r="494" spans="1:12" ht="51" x14ac:dyDescent="0.2">
      <c r="A494" s="64" t="s">
        <v>46</v>
      </c>
      <c r="B494" s="156" t="s">
        <v>3546</v>
      </c>
      <c r="C494" s="64" t="s">
        <v>61</v>
      </c>
      <c r="D494" s="49">
        <v>42754</v>
      </c>
      <c r="E494" s="64" t="s">
        <v>3547</v>
      </c>
      <c r="F494" s="64" t="s">
        <v>62</v>
      </c>
      <c r="G494" s="64" t="s">
        <v>65</v>
      </c>
      <c r="H494" s="163">
        <v>42762</v>
      </c>
      <c r="I494" s="142">
        <v>15</v>
      </c>
      <c r="J494" s="52" t="s">
        <v>3016</v>
      </c>
      <c r="K494" s="52" t="s">
        <v>64</v>
      </c>
      <c r="L494" s="52"/>
    </row>
    <row r="495" spans="1:12" x14ac:dyDescent="0.2">
      <c r="A495" s="64" t="s">
        <v>46</v>
      </c>
      <c r="B495" s="156" t="s">
        <v>3548</v>
      </c>
      <c r="C495" s="64" t="s">
        <v>61</v>
      </c>
      <c r="D495" s="49">
        <v>42754</v>
      </c>
      <c r="E495" s="64" t="s">
        <v>3549</v>
      </c>
      <c r="F495" s="64" t="s">
        <v>62</v>
      </c>
      <c r="G495" s="64" t="s">
        <v>3482</v>
      </c>
      <c r="H495" s="163">
        <v>42762</v>
      </c>
      <c r="I495" s="142">
        <v>6</v>
      </c>
      <c r="J495" s="52" t="s">
        <v>3016</v>
      </c>
      <c r="K495" s="52" t="s">
        <v>64</v>
      </c>
      <c r="L495" s="52"/>
    </row>
    <row r="496" spans="1:12" ht="63.75" x14ac:dyDescent="0.2">
      <c r="A496" s="64" t="s">
        <v>46</v>
      </c>
      <c r="B496" s="64" t="s">
        <v>3550</v>
      </c>
      <c r="C496" s="64" t="s">
        <v>61</v>
      </c>
      <c r="D496" s="49">
        <v>42754</v>
      </c>
      <c r="E496" s="64" t="s">
        <v>3551</v>
      </c>
      <c r="F496" s="64" t="s">
        <v>62</v>
      </c>
      <c r="G496" s="64" t="s">
        <v>3482</v>
      </c>
      <c r="H496" s="163">
        <v>42762</v>
      </c>
      <c r="I496" s="142">
        <v>6</v>
      </c>
      <c r="J496" s="52" t="s">
        <v>3016</v>
      </c>
      <c r="K496" s="52" t="s">
        <v>64</v>
      </c>
      <c r="L496" s="52" t="s">
        <v>3552</v>
      </c>
    </row>
    <row r="497" spans="1:12" ht="38.25" x14ac:dyDescent="0.2">
      <c r="A497" s="64" t="s">
        <v>46</v>
      </c>
      <c r="B497" s="156" t="s">
        <v>3553</v>
      </c>
      <c r="C497" s="64" t="s">
        <v>61</v>
      </c>
      <c r="D497" s="49">
        <v>42754</v>
      </c>
      <c r="E497" s="64" t="s">
        <v>3554</v>
      </c>
      <c r="F497" s="64" t="s">
        <v>62</v>
      </c>
      <c r="G497" s="64" t="s">
        <v>3482</v>
      </c>
      <c r="H497" s="163">
        <v>42762</v>
      </c>
      <c r="I497" s="142">
        <v>6</v>
      </c>
      <c r="J497" s="52" t="s">
        <v>3016</v>
      </c>
      <c r="K497" s="52" t="s">
        <v>64</v>
      </c>
      <c r="L497" s="52" t="s">
        <v>3555</v>
      </c>
    </row>
    <row r="498" spans="1:12" ht="76.5" x14ac:dyDescent="0.2">
      <c r="A498" s="64" t="s">
        <v>46</v>
      </c>
      <c r="B498" s="156" t="s">
        <v>3556</v>
      </c>
      <c r="C498" s="64" t="s">
        <v>61</v>
      </c>
      <c r="D498" s="49">
        <v>42755</v>
      </c>
      <c r="E498" s="64" t="s">
        <v>3557</v>
      </c>
      <c r="F498" s="64" t="s">
        <v>62</v>
      </c>
      <c r="G498" s="64" t="s">
        <v>3482</v>
      </c>
      <c r="H498" s="163">
        <v>42762</v>
      </c>
      <c r="I498" s="142">
        <v>5</v>
      </c>
      <c r="J498" s="52" t="s">
        <v>3016</v>
      </c>
      <c r="K498" s="52" t="s">
        <v>64</v>
      </c>
      <c r="L498" s="52" t="s">
        <v>3558</v>
      </c>
    </row>
    <row r="499" spans="1:12" ht="25.5" x14ac:dyDescent="0.2">
      <c r="A499" s="64" t="s">
        <v>46</v>
      </c>
      <c r="B499" s="156" t="s">
        <v>3559</v>
      </c>
      <c r="C499" s="64" t="s">
        <v>61</v>
      </c>
      <c r="D499" s="49">
        <v>42759</v>
      </c>
      <c r="E499" s="64" t="s">
        <v>3560</v>
      </c>
      <c r="F499" s="64" t="s">
        <v>62</v>
      </c>
      <c r="G499" s="64" t="s">
        <v>3482</v>
      </c>
      <c r="H499" s="163">
        <v>42767</v>
      </c>
      <c r="I499" s="142">
        <v>6</v>
      </c>
      <c r="J499" s="52" t="s">
        <v>3016</v>
      </c>
      <c r="K499" s="52" t="s">
        <v>64</v>
      </c>
      <c r="L499" s="52"/>
    </row>
    <row r="500" spans="1:12" ht="25.5" x14ac:dyDescent="0.2">
      <c r="A500" s="64" t="s">
        <v>46</v>
      </c>
      <c r="B500" s="156" t="s">
        <v>3561</v>
      </c>
      <c r="C500" s="64" t="s">
        <v>61</v>
      </c>
      <c r="D500" s="49">
        <v>42762</v>
      </c>
      <c r="E500" s="64" t="s">
        <v>3562</v>
      </c>
      <c r="F500" s="64" t="s">
        <v>62</v>
      </c>
      <c r="G500" s="64" t="s">
        <v>3482</v>
      </c>
      <c r="H500" s="163">
        <v>42767</v>
      </c>
      <c r="I500" s="142">
        <v>3</v>
      </c>
      <c r="J500" s="52" t="s">
        <v>3016</v>
      </c>
      <c r="K500" s="52" t="s">
        <v>64</v>
      </c>
      <c r="L500" s="52"/>
    </row>
    <row r="501" spans="1:12" ht="38.25" x14ac:dyDescent="0.2">
      <c r="A501" s="64" t="s">
        <v>46</v>
      </c>
      <c r="B501" s="156" t="s">
        <v>3563</v>
      </c>
      <c r="C501" s="64" t="s">
        <v>61</v>
      </c>
      <c r="D501" s="49">
        <v>42762</v>
      </c>
      <c r="E501" s="64" t="s">
        <v>3564</v>
      </c>
      <c r="F501" s="64" t="s">
        <v>62</v>
      </c>
      <c r="G501" s="64" t="s">
        <v>3482</v>
      </c>
      <c r="H501" s="163">
        <v>42767</v>
      </c>
      <c r="I501" s="142">
        <v>3</v>
      </c>
      <c r="J501" s="52" t="s">
        <v>3016</v>
      </c>
      <c r="K501" s="52" t="s">
        <v>64</v>
      </c>
      <c r="L501" s="52"/>
    </row>
    <row r="502" spans="1:12" ht="51" x14ac:dyDescent="0.2">
      <c r="A502" s="64" t="s">
        <v>46</v>
      </c>
      <c r="B502" s="156" t="s">
        <v>3565</v>
      </c>
      <c r="C502" s="64" t="s">
        <v>61</v>
      </c>
      <c r="D502" s="49">
        <v>42762</v>
      </c>
      <c r="E502" s="64" t="s">
        <v>3566</v>
      </c>
      <c r="F502" s="64" t="s">
        <v>62</v>
      </c>
      <c r="G502" s="64" t="s">
        <v>3482</v>
      </c>
      <c r="H502" s="163">
        <v>42767</v>
      </c>
      <c r="I502" s="142">
        <v>3</v>
      </c>
      <c r="J502" s="52" t="s">
        <v>3016</v>
      </c>
      <c r="K502" s="52" t="s">
        <v>64</v>
      </c>
      <c r="L502" s="52"/>
    </row>
    <row r="503" spans="1:12" ht="38.25" x14ac:dyDescent="0.2">
      <c r="A503" s="64" t="s">
        <v>46</v>
      </c>
      <c r="B503" s="156" t="s">
        <v>3567</v>
      </c>
      <c r="C503" s="64" t="s">
        <v>61</v>
      </c>
      <c r="D503" s="49">
        <v>42766</v>
      </c>
      <c r="E503" s="64" t="s">
        <v>3568</v>
      </c>
      <c r="F503" s="64" t="s">
        <v>897</v>
      </c>
      <c r="G503" s="64" t="s">
        <v>65</v>
      </c>
      <c r="H503" s="163">
        <v>42787</v>
      </c>
      <c r="I503" s="142">
        <v>35</v>
      </c>
      <c r="J503" s="52" t="s">
        <v>3016</v>
      </c>
      <c r="K503" s="52" t="s">
        <v>64</v>
      </c>
      <c r="L503" s="52"/>
    </row>
    <row r="504" spans="1:12" ht="51" x14ac:dyDescent="0.2">
      <c r="A504" s="64" t="s">
        <v>46</v>
      </c>
      <c r="B504" s="156" t="s">
        <v>3569</v>
      </c>
      <c r="C504" s="64" t="s">
        <v>61</v>
      </c>
      <c r="D504" s="49">
        <v>42767</v>
      </c>
      <c r="E504" s="64" t="s">
        <v>3570</v>
      </c>
      <c r="F504" s="64" t="s">
        <v>62</v>
      </c>
      <c r="G504" s="64" t="s">
        <v>3482</v>
      </c>
      <c r="H504" s="163">
        <v>42779</v>
      </c>
      <c r="I504" s="142">
        <v>8</v>
      </c>
      <c r="J504" s="52" t="s">
        <v>3016</v>
      </c>
      <c r="K504" s="52" t="s">
        <v>64</v>
      </c>
      <c r="L504" s="52"/>
    </row>
    <row r="505" spans="1:12" ht="25.5" x14ac:dyDescent="0.2">
      <c r="A505" s="64" t="s">
        <v>46</v>
      </c>
      <c r="B505" s="156" t="s">
        <v>3571</v>
      </c>
      <c r="C505" s="64" t="s">
        <v>61</v>
      </c>
      <c r="D505" s="49">
        <v>42767</v>
      </c>
      <c r="E505" s="64" t="s">
        <v>3572</v>
      </c>
      <c r="F505" s="64" t="s">
        <v>62</v>
      </c>
      <c r="G505" s="64" t="s">
        <v>3482</v>
      </c>
      <c r="H505" s="163">
        <v>42776</v>
      </c>
      <c r="I505" s="142">
        <v>7</v>
      </c>
      <c r="J505" s="52" t="s">
        <v>3016</v>
      </c>
      <c r="K505" s="52" t="s">
        <v>64</v>
      </c>
      <c r="L505" s="52"/>
    </row>
    <row r="506" spans="1:12" ht="89.25" x14ac:dyDescent="0.2">
      <c r="A506" s="64" t="s">
        <v>46</v>
      </c>
      <c r="B506" s="156" t="s">
        <v>3573</v>
      </c>
      <c r="C506" s="64" t="s">
        <v>61</v>
      </c>
      <c r="D506" s="49">
        <v>42767</v>
      </c>
      <c r="E506" s="64" t="s">
        <v>3574</v>
      </c>
      <c r="F506" s="64" t="s">
        <v>62</v>
      </c>
      <c r="G506" s="64" t="s">
        <v>3482</v>
      </c>
      <c r="H506" s="163">
        <v>42776</v>
      </c>
      <c r="I506" s="142">
        <v>7</v>
      </c>
      <c r="J506" s="52" t="s">
        <v>3016</v>
      </c>
      <c r="K506" s="52" t="s">
        <v>64</v>
      </c>
      <c r="L506" s="52" t="s">
        <v>3575</v>
      </c>
    </row>
    <row r="507" spans="1:12" ht="25.5" x14ac:dyDescent="0.2">
      <c r="A507" s="64" t="s">
        <v>46</v>
      </c>
      <c r="B507" s="156" t="s">
        <v>3576</v>
      </c>
      <c r="C507" s="64" t="s">
        <v>61</v>
      </c>
      <c r="D507" s="49">
        <v>42768</v>
      </c>
      <c r="E507" s="64" t="s">
        <v>3577</v>
      </c>
      <c r="F507" s="64" t="s">
        <v>62</v>
      </c>
      <c r="G507" s="64" t="s">
        <v>3482</v>
      </c>
      <c r="H507" s="163">
        <v>42776</v>
      </c>
      <c r="I507" s="142">
        <v>6</v>
      </c>
      <c r="J507" s="52" t="s">
        <v>3016</v>
      </c>
      <c r="K507" s="52" t="s">
        <v>64</v>
      </c>
      <c r="L507" s="52"/>
    </row>
    <row r="508" spans="1:12" ht="51" x14ac:dyDescent="0.2">
      <c r="A508" s="64" t="s">
        <v>46</v>
      </c>
      <c r="B508" s="156" t="s">
        <v>3578</v>
      </c>
      <c r="C508" s="64" t="s">
        <v>61</v>
      </c>
      <c r="D508" s="49">
        <v>42768</v>
      </c>
      <c r="E508" s="64" t="s">
        <v>3579</v>
      </c>
      <c r="F508" s="64" t="s">
        <v>26</v>
      </c>
      <c r="G508" s="64" t="s">
        <v>65</v>
      </c>
      <c r="H508" s="163">
        <v>42790</v>
      </c>
      <c r="I508" s="142">
        <v>34</v>
      </c>
      <c r="J508" s="52" t="s">
        <v>3016</v>
      </c>
      <c r="K508" s="52" t="s">
        <v>64</v>
      </c>
      <c r="L508" s="52"/>
    </row>
    <row r="509" spans="1:12" ht="38.25" x14ac:dyDescent="0.2">
      <c r="A509" s="64" t="s">
        <v>46</v>
      </c>
      <c r="B509" s="156" t="s">
        <v>3580</v>
      </c>
      <c r="C509" s="64" t="s">
        <v>61</v>
      </c>
      <c r="D509" s="49">
        <v>42769</v>
      </c>
      <c r="E509" s="64" t="s">
        <v>3581</v>
      </c>
      <c r="F509" s="64" t="s">
        <v>62</v>
      </c>
      <c r="G509" s="64" t="s">
        <v>65</v>
      </c>
      <c r="H509" s="163">
        <v>42788</v>
      </c>
      <c r="I509" s="142">
        <v>13</v>
      </c>
      <c r="J509" s="52" t="s">
        <v>3016</v>
      </c>
      <c r="K509" s="52" t="s">
        <v>64</v>
      </c>
      <c r="L509" s="52"/>
    </row>
    <row r="510" spans="1:12" ht="25.5" x14ac:dyDescent="0.2">
      <c r="A510" s="64" t="s">
        <v>46</v>
      </c>
      <c r="B510" s="156" t="s">
        <v>3582</v>
      </c>
      <c r="C510" s="64" t="s">
        <v>61</v>
      </c>
      <c r="D510" s="49">
        <v>42769</v>
      </c>
      <c r="E510" s="64" t="s">
        <v>3583</v>
      </c>
      <c r="F510" s="64" t="s">
        <v>62</v>
      </c>
      <c r="G510" s="64" t="s">
        <v>65</v>
      </c>
      <c r="H510" s="163">
        <v>42780</v>
      </c>
      <c r="I510" s="142">
        <v>7</v>
      </c>
      <c r="J510" s="52" t="s">
        <v>3016</v>
      </c>
      <c r="K510" s="52" t="s">
        <v>64</v>
      </c>
      <c r="L510" s="52"/>
    </row>
    <row r="511" spans="1:12" ht="63.75" x14ac:dyDescent="0.2">
      <c r="A511" s="64" t="s">
        <v>46</v>
      </c>
      <c r="B511" s="156" t="s">
        <v>3584</v>
      </c>
      <c r="C511" s="64" t="s">
        <v>61</v>
      </c>
      <c r="D511" s="49">
        <v>42772</v>
      </c>
      <c r="E511" s="64" t="s">
        <v>3585</v>
      </c>
      <c r="F511" s="64" t="s">
        <v>62</v>
      </c>
      <c r="G511" s="64" t="s">
        <v>3482</v>
      </c>
      <c r="H511" s="163">
        <v>42776</v>
      </c>
      <c r="I511" s="142">
        <v>4</v>
      </c>
      <c r="J511" s="52" t="s">
        <v>3016</v>
      </c>
      <c r="K511" s="52" t="s">
        <v>64</v>
      </c>
      <c r="L511" s="52" t="s">
        <v>3586</v>
      </c>
    </row>
    <row r="512" spans="1:12" ht="51" x14ac:dyDescent="0.2">
      <c r="A512" s="64" t="s">
        <v>46</v>
      </c>
      <c r="B512" s="156" t="s">
        <v>3587</v>
      </c>
      <c r="C512" s="64" t="s">
        <v>61</v>
      </c>
      <c r="D512" s="49">
        <v>42774</v>
      </c>
      <c r="E512" s="64" t="s">
        <v>3588</v>
      </c>
      <c r="F512" s="64" t="s">
        <v>897</v>
      </c>
      <c r="G512" s="64" t="s">
        <v>65</v>
      </c>
      <c r="H512" s="163">
        <v>42794</v>
      </c>
      <c r="I512" s="142">
        <v>28</v>
      </c>
      <c r="J512" s="52" t="s">
        <v>3016</v>
      </c>
      <c r="K512" s="52" t="s">
        <v>64</v>
      </c>
      <c r="L512" s="52"/>
    </row>
    <row r="513" spans="1:12" ht="102" x14ac:dyDescent="0.2">
      <c r="A513" s="64" t="s">
        <v>46</v>
      </c>
      <c r="B513" s="156" t="s">
        <v>3589</v>
      </c>
      <c r="C513" s="64" t="s">
        <v>61</v>
      </c>
      <c r="D513" s="49">
        <v>42775</v>
      </c>
      <c r="E513" s="64" t="s">
        <v>3590</v>
      </c>
      <c r="F513" s="64" t="s">
        <v>62</v>
      </c>
      <c r="G513" s="64" t="s">
        <v>3482</v>
      </c>
      <c r="H513" s="163">
        <v>42776</v>
      </c>
      <c r="I513" s="142">
        <v>1</v>
      </c>
      <c r="J513" s="52" t="s">
        <v>3016</v>
      </c>
      <c r="K513" s="52" t="s">
        <v>64</v>
      </c>
      <c r="L513" s="52" t="s">
        <v>3591</v>
      </c>
    </row>
    <row r="514" spans="1:12" ht="51" x14ac:dyDescent="0.2">
      <c r="A514" s="64" t="s">
        <v>46</v>
      </c>
      <c r="B514" s="156" t="s">
        <v>3592</v>
      </c>
      <c r="C514" s="64" t="s">
        <v>61</v>
      </c>
      <c r="D514" s="49">
        <v>42775</v>
      </c>
      <c r="E514" s="64" t="s">
        <v>3593</v>
      </c>
      <c r="F514" s="64" t="s">
        <v>62</v>
      </c>
      <c r="G514" s="64" t="s">
        <v>65</v>
      </c>
      <c r="H514" s="163">
        <v>42776</v>
      </c>
      <c r="I514" s="142">
        <v>1</v>
      </c>
      <c r="J514" s="52" t="s">
        <v>3016</v>
      </c>
      <c r="K514" s="52" t="s">
        <v>64</v>
      </c>
      <c r="L514" s="52"/>
    </row>
    <row r="515" spans="1:12" ht="114.75" x14ac:dyDescent="0.2">
      <c r="A515" s="64" t="s">
        <v>46</v>
      </c>
      <c r="B515" s="156" t="s">
        <v>3594</v>
      </c>
      <c r="C515" s="64" t="s">
        <v>61</v>
      </c>
      <c r="D515" s="49">
        <v>42779</v>
      </c>
      <c r="E515" s="64" t="s">
        <v>3595</v>
      </c>
      <c r="F515" s="64" t="s">
        <v>62</v>
      </c>
      <c r="G515" s="64" t="s">
        <v>3482</v>
      </c>
      <c r="H515" s="163">
        <v>42818</v>
      </c>
      <c r="I515" s="142">
        <v>9</v>
      </c>
      <c r="J515" s="52" t="s">
        <v>3016</v>
      </c>
      <c r="K515" s="52" t="s">
        <v>64</v>
      </c>
      <c r="L515" s="52" t="s">
        <v>3596</v>
      </c>
    </row>
    <row r="516" spans="1:12" ht="51" x14ac:dyDescent="0.2">
      <c r="A516" s="64" t="s">
        <v>46</v>
      </c>
      <c r="B516" s="156" t="s">
        <v>3597</v>
      </c>
      <c r="C516" s="64" t="s">
        <v>61</v>
      </c>
      <c r="D516" s="49">
        <v>42781</v>
      </c>
      <c r="E516" s="64" t="s">
        <v>3598</v>
      </c>
      <c r="F516" s="64" t="s">
        <v>897</v>
      </c>
      <c r="G516" s="64" t="s">
        <v>65</v>
      </c>
      <c r="H516" s="163">
        <v>42814</v>
      </c>
      <c r="I516" s="142">
        <v>23</v>
      </c>
      <c r="J516" s="52" t="s">
        <v>3016</v>
      </c>
      <c r="K516" s="52" t="s">
        <v>64</v>
      </c>
      <c r="L516" s="52"/>
    </row>
    <row r="517" spans="1:12" ht="51" x14ac:dyDescent="0.2">
      <c r="A517" s="64" t="s">
        <v>46</v>
      </c>
      <c r="B517" s="156" t="s">
        <v>3599</v>
      </c>
      <c r="C517" s="64" t="s">
        <v>61</v>
      </c>
      <c r="D517" s="49">
        <v>42781</v>
      </c>
      <c r="E517" s="64" t="s">
        <v>3600</v>
      </c>
      <c r="F517" s="64" t="s">
        <v>897</v>
      </c>
      <c r="G517" s="64" t="s">
        <v>65</v>
      </c>
      <c r="H517" s="163">
        <v>42814</v>
      </c>
      <c r="I517" s="142">
        <v>23</v>
      </c>
      <c r="J517" s="52" t="s">
        <v>3016</v>
      </c>
      <c r="K517" s="52" t="s">
        <v>64</v>
      </c>
      <c r="L517" s="52"/>
    </row>
    <row r="518" spans="1:12" ht="38.25" x14ac:dyDescent="0.2">
      <c r="A518" s="64" t="s">
        <v>46</v>
      </c>
      <c r="B518" s="156" t="s">
        <v>3601</v>
      </c>
      <c r="C518" s="64" t="s">
        <v>61</v>
      </c>
      <c r="D518" s="49">
        <v>42782</v>
      </c>
      <c r="E518" s="64" t="s">
        <v>3602</v>
      </c>
      <c r="F518" s="64" t="s">
        <v>62</v>
      </c>
      <c r="G518" s="64" t="s">
        <v>65</v>
      </c>
      <c r="H518" s="163">
        <v>42790</v>
      </c>
      <c r="I518" s="142">
        <v>6</v>
      </c>
      <c r="J518" s="52" t="s">
        <v>3016</v>
      </c>
      <c r="K518" s="52" t="s">
        <v>64</v>
      </c>
      <c r="L518" s="52"/>
    </row>
    <row r="519" spans="1:12" ht="63.75" x14ac:dyDescent="0.2">
      <c r="A519" s="64" t="s">
        <v>46</v>
      </c>
      <c r="B519" s="156" t="s">
        <v>3603</v>
      </c>
      <c r="C519" s="64" t="s">
        <v>61</v>
      </c>
      <c r="D519" s="49">
        <v>42782</v>
      </c>
      <c r="E519" s="64" t="s">
        <v>3604</v>
      </c>
      <c r="F519" s="64" t="s">
        <v>62</v>
      </c>
      <c r="G519" s="64" t="s">
        <v>3482</v>
      </c>
      <c r="H519" s="163">
        <v>42801</v>
      </c>
      <c r="I519" s="142">
        <v>13</v>
      </c>
      <c r="J519" s="52" t="s">
        <v>3016</v>
      </c>
      <c r="K519" s="52" t="s">
        <v>64</v>
      </c>
      <c r="L519" s="52" t="s">
        <v>3605</v>
      </c>
    </row>
    <row r="520" spans="1:12" ht="76.5" x14ac:dyDescent="0.2">
      <c r="A520" s="64" t="s">
        <v>46</v>
      </c>
      <c r="B520" s="156" t="s">
        <v>3606</v>
      </c>
      <c r="C520" s="64" t="s">
        <v>61</v>
      </c>
      <c r="D520" s="49">
        <v>42787</v>
      </c>
      <c r="E520" s="64" t="s">
        <v>3607</v>
      </c>
      <c r="F520" s="64" t="s">
        <v>62</v>
      </c>
      <c r="G520" s="64" t="s">
        <v>3482</v>
      </c>
      <c r="H520" s="163">
        <v>42818</v>
      </c>
      <c r="I520" s="142">
        <v>3</v>
      </c>
      <c r="J520" s="52" t="s">
        <v>3016</v>
      </c>
      <c r="K520" s="52" t="s">
        <v>64</v>
      </c>
      <c r="L520" s="52" t="s">
        <v>3608</v>
      </c>
    </row>
    <row r="521" spans="1:12" ht="76.5" x14ac:dyDescent="0.2">
      <c r="A521" s="64" t="s">
        <v>46</v>
      </c>
      <c r="B521" s="156" t="s">
        <v>3609</v>
      </c>
      <c r="C521" s="64" t="s">
        <v>61</v>
      </c>
      <c r="D521" s="49">
        <v>42795</v>
      </c>
      <c r="E521" s="64" t="s">
        <v>3610</v>
      </c>
      <c r="F521" s="64" t="s">
        <v>62</v>
      </c>
      <c r="G521" s="64" t="s">
        <v>3501</v>
      </c>
      <c r="H521" s="163">
        <v>42801</v>
      </c>
      <c r="I521" s="142">
        <v>4</v>
      </c>
      <c r="J521" s="52" t="s">
        <v>3016</v>
      </c>
      <c r="K521" s="52" t="s">
        <v>64</v>
      </c>
      <c r="L521" s="52" t="s">
        <v>3611</v>
      </c>
    </row>
    <row r="522" spans="1:12" ht="51" x14ac:dyDescent="0.2">
      <c r="A522" s="64" t="s">
        <v>46</v>
      </c>
      <c r="B522" s="156" t="s">
        <v>3612</v>
      </c>
      <c r="C522" s="64" t="s">
        <v>61</v>
      </c>
      <c r="D522" s="49">
        <v>42802</v>
      </c>
      <c r="E522" s="64" t="s">
        <v>3613</v>
      </c>
      <c r="F522" s="64" t="s">
        <v>62</v>
      </c>
      <c r="G522" s="64" t="s">
        <v>3482</v>
      </c>
      <c r="H522" s="163">
        <v>42808</v>
      </c>
      <c r="I522" s="142">
        <v>4</v>
      </c>
      <c r="J522" s="52" t="s">
        <v>3016</v>
      </c>
      <c r="K522" s="52" t="s">
        <v>64</v>
      </c>
      <c r="L522" s="52"/>
    </row>
    <row r="523" spans="1:12" ht="51" x14ac:dyDescent="0.2">
      <c r="A523" s="64" t="s">
        <v>47</v>
      </c>
      <c r="B523" s="156" t="s">
        <v>3614</v>
      </c>
      <c r="C523" s="64" t="s">
        <v>61</v>
      </c>
      <c r="D523" s="49">
        <v>42829</v>
      </c>
      <c r="E523" s="64" t="s">
        <v>3615</v>
      </c>
      <c r="F523" s="64" t="s">
        <v>62</v>
      </c>
      <c r="G523" s="64" t="s">
        <v>66</v>
      </c>
      <c r="H523" s="163">
        <v>42836</v>
      </c>
      <c r="I523" s="142">
        <v>5</v>
      </c>
      <c r="J523" s="52" t="s">
        <v>3016</v>
      </c>
      <c r="K523" s="52" t="s">
        <v>64</v>
      </c>
      <c r="L523" s="52" t="s">
        <v>3616</v>
      </c>
    </row>
    <row r="524" spans="1:12" ht="25.5" x14ac:dyDescent="0.2">
      <c r="A524" s="64" t="s">
        <v>47</v>
      </c>
      <c r="B524" s="156" t="s">
        <v>3617</v>
      </c>
      <c r="C524" s="64" t="s">
        <v>61</v>
      </c>
      <c r="D524" s="49">
        <v>42835</v>
      </c>
      <c r="E524" s="64" t="s">
        <v>3618</v>
      </c>
      <c r="F524" s="64" t="s">
        <v>62</v>
      </c>
      <c r="G524" s="64" t="s">
        <v>3482</v>
      </c>
      <c r="H524" s="163">
        <v>42837</v>
      </c>
      <c r="I524" s="142">
        <v>2</v>
      </c>
      <c r="J524" s="52" t="s">
        <v>3016</v>
      </c>
      <c r="K524" s="52" t="s">
        <v>64</v>
      </c>
      <c r="L524" s="52"/>
    </row>
    <row r="525" spans="1:12" ht="38.25" x14ac:dyDescent="0.2">
      <c r="A525" s="64" t="s">
        <v>47</v>
      </c>
      <c r="B525" s="156" t="s">
        <v>3619</v>
      </c>
      <c r="C525" s="64" t="s">
        <v>61</v>
      </c>
      <c r="D525" s="49">
        <v>42850</v>
      </c>
      <c r="E525" s="64" t="s">
        <v>3620</v>
      </c>
      <c r="F525" s="64" t="s">
        <v>62</v>
      </c>
      <c r="G525" s="64" t="s">
        <v>3482</v>
      </c>
      <c r="H525" s="163">
        <v>42857</v>
      </c>
      <c r="I525" s="142">
        <v>5</v>
      </c>
      <c r="J525" s="52" t="s">
        <v>3016</v>
      </c>
      <c r="K525" s="52" t="s">
        <v>64</v>
      </c>
      <c r="L525" s="52"/>
    </row>
    <row r="526" spans="1:12" ht="25.5" x14ac:dyDescent="0.2">
      <c r="A526" s="64" t="s">
        <v>47</v>
      </c>
      <c r="B526" s="156" t="s">
        <v>3621</v>
      </c>
      <c r="C526" s="64" t="s">
        <v>61</v>
      </c>
      <c r="D526" s="49">
        <v>42853</v>
      </c>
      <c r="E526" s="64" t="s">
        <v>3622</v>
      </c>
      <c r="F526" s="64" t="s">
        <v>62</v>
      </c>
      <c r="G526" s="64" t="s">
        <v>3482</v>
      </c>
      <c r="H526" s="163">
        <v>42857</v>
      </c>
      <c r="I526" s="142">
        <v>2</v>
      </c>
      <c r="J526" s="52" t="s">
        <v>3016</v>
      </c>
      <c r="K526" s="52" t="s">
        <v>64</v>
      </c>
      <c r="L526" s="52"/>
    </row>
    <row r="527" spans="1:12" ht="25.5" x14ac:dyDescent="0.2">
      <c r="A527" s="64" t="s">
        <v>47</v>
      </c>
      <c r="B527" s="156" t="s">
        <v>3623</v>
      </c>
      <c r="C527" s="64" t="s">
        <v>61</v>
      </c>
      <c r="D527" s="49">
        <v>42873</v>
      </c>
      <c r="E527" s="64" t="s">
        <v>3624</v>
      </c>
      <c r="F527" s="64" t="s">
        <v>62</v>
      </c>
      <c r="G527" s="64" t="s">
        <v>65</v>
      </c>
      <c r="H527" s="163">
        <v>42877</v>
      </c>
      <c r="I527" s="142">
        <v>2</v>
      </c>
      <c r="J527" s="52" t="s">
        <v>3016</v>
      </c>
      <c r="K527" s="52" t="s">
        <v>64</v>
      </c>
      <c r="L527" s="52"/>
    </row>
    <row r="528" spans="1:12" ht="38.25" x14ac:dyDescent="0.2">
      <c r="A528" s="64" t="s">
        <v>47</v>
      </c>
      <c r="B528" s="156" t="s">
        <v>3625</v>
      </c>
      <c r="C528" s="64" t="s">
        <v>61</v>
      </c>
      <c r="D528" s="49">
        <v>42886</v>
      </c>
      <c r="E528" s="64" t="s">
        <v>3626</v>
      </c>
      <c r="F528" s="64" t="s">
        <v>62</v>
      </c>
      <c r="G528" s="64" t="s">
        <v>3482</v>
      </c>
      <c r="H528" s="163">
        <v>42892</v>
      </c>
      <c r="I528" s="142">
        <v>3</v>
      </c>
      <c r="J528" s="52" t="s">
        <v>3016</v>
      </c>
      <c r="K528" s="52" t="s">
        <v>64</v>
      </c>
      <c r="L528" s="52"/>
    </row>
    <row r="529" spans="1:12" ht="25.5" x14ac:dyDescent="0.2">
      <c r="A529" s="64" t="s">
        <v>47</v>
      </c>
      <c r="B529" s="156" t="s">
        <v>3627</v>
      </c>
      <c r="C529" s="64" t="s">
        <v>61</v>
      </c>
      <c r="D529" s="49">
        <v>42886</v>
      </c>
      <c r="E529" s="64" t="s">
        <v>3628</v>
      </c>
      <c r="F529" s="64" t="s">
        <v>62</v>
      </c>
      <c r="G529" s="64" t="s">
        <v>3482</v>
      </c>
      <c r="H529" s="163">
        <v>42896</v>
      </c>
      <c r="I529" s="142">
        <v>7</v>
      </c>
      <c r="J529" s="52" t="s">
        <v>3016</v>
      </c>
      <c r="K529" s="52" t="s">
        <v>64</v>
      </c>
      <c r="L529" s="52"/>
    </row>
    <row r="530" spans="1:12" ht="51" x14ac:dyDescent="0.2">
      <c r="A530" s="64" t="s">
        <v>47</v>
      </c>
      <c r="B530" s="156" t="s">
        <v>3629</v>
      </c>
      <c r="C530" s="64" t="s">
        <v>61</v>
      </c>
      <c r="D530" s="49">
        <v>42887</v>
      </c>
      <c r="E530" s="64" t="s">
        <v>3630</v>
      </c>
      <c r="F530" s="64" t="s">
        <v>62</v>
      </c>
      <c r="G530" s="64" t="s">
        <v>3482</v>
      </c>
      <c r="H530" s="163">
        <v>42893</v>
      </c>
      <c r="I530" s="142">
        <v>4</v>
      </c>
      <c r="J530" s="52" t="s">
        <v>3016</v>
      </c>
      <c r="K530" s="52" t="s">
        <v>64</v>
      </c>
      <c r="L530" s="52"/>
    </row>
    <row r="531" spans="1:12" ht="25.5" x14ac:dyDescent="0.2">
      <c r="A531" s="64" t="s">
        <v>47</v>
      </c>
      <c r="B531" s="156" t="s">
        <v>3631</v>
      </c>
      <c r="C531" s="64" t="s">
        <v>61</v>
      </c>
      <c r="D531" s="49">
        <v>42889</v>
      </c>
      <c r="E531" s="64" t="s">
        <v>3632</v>
      </c>
      <c r="F531" s="64" t="s">
        <v>62</v>
      </c>
      <c r="G531" s="64" t="s">
        <v>3482</v>
      </c>
      <c r="H531" s="163">
        <v>42893</v>
      </c>
      <c r="I531" s="142">
        <v>3</v>
      </c>
      <c r="J531" s="52" t="s">
        <v>3016</v>
      </c>
      <c r="K531" s="52" t="s">
        <v>64</v>
      </c>
      <c r="L531" s="52"/>
    </row>
    <row r="532" spans="1:12" ht="25.5" x14ac:dyDescent="0.2">
      <c r="A532" s="64" t="s">
        <v>47</v>
      </c>
      <c r="B532" s="156" t="s">
        <v>3633</v>
      </c>
      <c r="C532" s="64" t="s">
        <v>61</v>
      </c>
      <c r="D532" s="49">
        <v>42893</v>
      </c>
      <c r="E532" s="64" t="s">
        <v>3634</v>
      </c>
      <c r="F532" s="64" t="s">
        <v>62</v>
      </c>
      <c r="G532" s="64" t="s">
        <v>3482</v>
      </c>
      <c r="H532" s="163">
        <v>42896</v>
      </c>
      <c r="I532" s="142">
        <v>2</v>
      </c>
      <c r="J532" s="52" t="s">
        <v>3016</v>
      </c>
      <c r="K532" s="52" t="s">
        <v>64</v>
      </c>
      <c r="L532" s="52"/>
    </row>
    <row r="533" spans="1:12" x14ac:dyDescent="0.2">
      <c r="A533" s="64" t="s">
        <v>47</v>
      </c>
      <c r="B533" s="156" t="s">
        <v>3635</v>
      </c>
      <c r="C533" s="64" t="s">
        <v>61</v>
      </c>
      <c r="D533" s="49">
        <v>42899</v>
      </c>
      <c r="E533" s="64" t="s">
        <v>3636</v>
      </c>
      <c r="F533" s="64" t="s">
        <v>62</v>
      </c>
      <c r="G533" s="64" t="s">
        <v>3143</v>
      </c>
      <c r="H533" s="163">
        <v>42900</v>
      </c>
      <c r="I533" s="142">
        <v>1</v>
      </c>
      <c r="J533" s="52" t="s">
        <v>3016</v>
      </c>
      <c r="K533" s="52" t="s">
        <v>64</v>
      </c>
      <c r="L533" s="52"/>
    </row>
    <row r="534" spans="1:12" ht="38.25" x14ac:dyDescent="0.2">
      <c r="A534" s="64" t="s">
        <v>47</v>
      </c>
      <c r="B534" s="156" t="s">
        <v>3637</v>
      </c>
      <c r="C534" s="64" t="s">
        <v>61</v>
      </c>
      <c r="D534" s="49">
        <v>42899</v>
      </c>
      <c r="E534" s="64" t="s">
        <v>3638</v>
      </c>
      <c r="F534" s="64" t="s">
        <v>897</v>
      </c>
      <c r="G534" s="64" t="s">
        <v>65</v>
      </c>
      <c r="H534" s="163">
        <v>43089</v>
      </c>
      <c r="I534" s="142">
        <v>135</v>
      </c>
      <c r="J534" s="52" t="s">
        <v>3016</v>
      </c>
      <c r="K534" s="52" t="s">
        <v>64</v>
      </c>
      <c r="L534" s="52"/>
    </row>
    <row r="535" spans="1:12" ht="63.75" x14ac:dyDescent="0.2">
      <c r="A535" s="64" t="s">
        <v>47</v>
      </c>
      <c r="B535" s="156" t="s">
        <v>3639</v>
      </c>
      <c r="C535" s="64" t="s">
        <v>61</v>
      </c>
      <c r="D535" s="49">
        <v>42900</v>
      </c>
      <c r="E535" s="64" t="s">
        <v>3640</v>
      </c>
      <c r="F535" s="64" t="s">
        <v>62</v>
      </c>
      <c r="G535" s="64" t="s">
        <v>3482</v>
      </c>
      <c r="H535" s="163">
        <v>42919</v>
      </c>
      <c r="I535" s="142">
        <v>13</v>
      </c>
      <c r="J535" s="52" t="s">
        <v>3016</v>
      </c>
      <c r="K535" s="52" t="s">
        <v>64</v>
      </c>
      <c r="L535" s="52" t="s">
        <v>3641</v>
      </c>
    </row>
    <row r="536" spans="1:12" ht="76.5" x14ac:dyDescent="0.2">
      <c r="A536" s="64" t="s">
        <v>47</v>
      </c>
      <c r="B536" s="156" t="s">
        <v>3642</v>
      </c>
      <c r="C536" s="64" t="s">
        <v>61</v>
      </c>
      <c r="D536" s="49">
        <v>42901</v>
      </c>
      <c r="E536" s="64" t="s">
        <v>3643</v>
      </c>
      <c r="F536" s="64" t="s">
        <v>62</v>
      </c>
      <c r="G536" s="64" t="s">
        <v>66</v>
      </c>
      <c r="H536" s="163">
        <v>42915</v>
      </c>
      <c r="I536" s="142">
        <v>10</v>
      </c>
      <c r="J536" s="52" t="s">
        <v>3016</v>
      </c>
      <c r="K536" s="52" t="s">
        <v>64</v>
      </c>
      <c r="L536" s="52" t="s">
        <v>3644</v>
      </c>
    </row>
    <row r="537" spans="1:12" ht="25.5" x14ac:dyDescent="0.2">
      <c r="A537" s="64" t="s">
        <v>47</v>
      </c>
      <c r="B537" s="156" t="s">
        <v>3645</v>
      </c>
      <c r="C537" s="64" t="s">
        <v>61</v>
      </c>
      <c r="D537" s="49">
        <v>42901</v>
      </c>
      <c r="E537" s="64" t="s">
        <v>3646</v>
      </c>
      <c r="F537" s="64" t="s">
        <v>62</v>
      </c>
      <c r="G537" s="64" t="s">
        <v>3487</v>
      </c>
      <c r="H537" s="163">
        <v>42905</v>
      </c>
      <c r="I537" s="142">
        <v>2</v>
      </c>
      <c r="J537" s="52" t="s">
        <v>3016</v>
      </c>
      <c r="K537" s="52" t="s">
        <v>64</v>
      </c>
      <c r="L537" s="52"/>
    </row>
    <row r="538" spans="1:12" ht="178.5" x14ac:dyDescent="0.2">
      <c r="A538" s="64" t="s">
        <v>47</v>
      </c>
      <c r="B538" s="156" t="s">
        <v>3647</v>
      </c>
      <c r="C538" s="64" t="s">
        <v>61</v>
      </c>
      <c r="D538" s="49">
        <v>42902</v>
      </c>
      <c r="E538" s="64" t="s">
        <v>3648</v>
      </c>
      <c r="F538" s="64" t="s">
        <v>62</v>
      </c>
      <c r="G538" s="64" t="s">
        <v>66</v>
      </c>
      <c r="H538" s="163">
        <v>42902</v>
      </c>
      <c r="I538" s="142">
        <v>4</v>
      </c>
      <c r="J538" s="52" t="s">
        <v>3016</v>
      </c>
      <c r="K538" s="52" t="s">
        <v>64</v>
      </c>
      <c r="L538" s="52" t="s">
        <v>3649</v>
      </c>
    </row>
    <row r="539" spans="1:12" ht="25.5" x14ac:dyDescent="0.2">
      <c r="A539" s="64" t="s">
        <v>47</v>
      </c>
      <c r="B539" s="156" t="s">
        <v>3650</v>
      </c>
      <c r="C539" s="64" t="s">
        <v>61</v>
      </c>
      <c r="D539" s="49">
        <v>42902</v>
      </c>
      <c r="E539" s="64" t="s">
        <v>3651</v>
      </c>
      <c r="F539" s="64" t="s">
        <v>62</v>
      </c>
      <c r="G539" s="64" t="s">
        <v>65</v>
      </c>
      <c r="H539" s="163">
        <v>42905</v>
      </c>
      <c r="I539" s="142">
        <v>1</v>
      </c>
      <c r="J539" s="52" t="s">
        <v>3016</v>
      </c>
      <c r="K539" s="52" t="s">
        <v>64</v>
      </c>
      <c r="L539" s="52"/>
    </row>
    <row r="540" spans="1:12" ht="76.5" x14ac:dyDescent="0.2">
      <c r="A540" s="64" t="s">
        <v>47</v>
      </c>
      <c r="B540" s="156" t="s">
        <v>3652</v>
      </c>
      <c r="C540" s="64" t="s">
        <v>61</v>
      </c>
      <c r="D540" s="49">
        <v>42902</v>
      </c>
      <c r="E540" s="64" t="s">
        <v>3653</v>
      </c>
      <c r="F540" s="64" t="s">
        <v>62</v>
      </c>
      <c r="G540" s="64" t="s">
        <v>3482</v>
      </c>
      <c r="H540" s="163">
        <v>42905</v>
      </c>
      <c r="I540" s="142">
        <v>1</v>
      </c>
      <c r="J540" s="52" t="s">
        <v>3016</v>
      </c>
      <c r="K540" s="52" t="s">
        <v>64</v>
      </c>
      <c r="L540" s="52" t="s">
        <v>3654</v>
      </c>
    </row>
    <row r="541" spans="1:12" ht="63.75" x14ac:dyDescent="0.2">
      <c r="A541" s="64" t="s">
        <v>47</v>
      </c>
      <c r="B541" s="156" t="s">
        <v>3655</v>
      </c>
      <c r="C541" s="64" t="s">
        <v>61</v>
      </c>
      <c r="D541" s="49">
        <v>42905</v>
      </c>
      <c r="E541" s="64" t="s">
        <v>3656</v>
      </c>
      <c r="F541" s="64" t="s">
        <v>62</v>
      </c>
      <c r="G541" s="64" t="s">
        <v>65</v>
      </c>
      <c r="H541" s="163">
        <v>42915</v>
      </c>
      <c r="I541" s="142">
        <v>8</v>
      </c>
      <c r="J541" s="52" t="s">
        <v>3016</v>
      </c>
      <c r="K541" s="52" t="s">
        <v>64</v>
      </c>
      <c r="L541" s="52" t="s">
        <v>3657</v>
      </c>
    </row>
    <row r="542" spans="1:12" ht="25.5" x14ac:dyDescent="0.2">
      <c r="A542" s="64" t="s">
        <v>47</v>
      </c>
      <c r="B542" s="156" t="s">
        <v>3658</v>
      </c>
      <c r="C542" s="64" t="s">
        <v>61</v>
      </c>
      <c r="D542" s="49">
        <v>42908</v>
      </c>
      <c r="E542" s="64" t="s">
        <v>3659</v>
      </c>
      <c r="F542" s="64" t="s">
        <v>62</v>
      </c>
      <c r="G542" s="64" t="s">
        <v>63</v>
      </c>
      <c r="H542" s="163">
        <v>43006</v>
      </c>
      <c r="I542" s="142">
        <v>10</v>
      </c>
      <c r="J542" s="52" t="s">
        <v>3016</v>
      </c>
      <c r="K542" s="52" t="s">
        <v>64</v>
      </c>
      <c r="L542" s="52"/>
    </row>
    <row r="543" spans="1:12" ht="89.25" x14ac:dyDescent="0.2">
      <c r="A543" s="64" t="s">
        <v>47</v>
      </c>
      <c r="B543" s="156" t="s">
        <v>3660</v>
      </c>
      <c r="C543" s="64" t="s">
        <v>61</v>
      </c>
      <c r="D543" s="49">
        <v>42908</v>
      </c>
      <c r="E543" s="64" t="s">
        <v>3659</v>
      </c>
      <c r="F543" s="64" t="s">
        <v>62</v>
      </c>
      <c r="G543" s="64" t="s">
        <v>3501</v>
      </c>
      <c r="H543" s="163">
        <v>42914</v>
      </c>
      <c r="I543" s="142">
        <v>4</v>
      </c>
      <c r="J543" s="52" t="s">
        <v>3016</v>
      </c>
      <c r="K543" s="52" t="s">
        <v>64</v>
      </c>
      <c r="L543" s="52" t="s">
        <v>3661</v>
      </c>
    </row>
    <row r="544" spans="1:12" ht="38.25" x14ac:dyDescent="0.2">
      <c r="A544" s="64" t="s">
        <v>47</v>
      </c>
      <c r="B544" s="156" t="s">
        <v>3662</v>
      </c>
      <c r="C544" s="64" t="s">
        <v>61</v>
      </c>
      <c r="D544" s="49">
        <v>42909</v>
      </c>
      <c r="E544" s="64" t="s">
        <v>3663</v>
      </c>
      <c r="F544" s="64" t="s">
        <v>62</v>
      </c>
      <c r="G544" s="64" t="s">
        <v>65</v>
      </c>
      <c r="H544" s="163">
        <v>42929</v>
      </c>
      <c r="I544" s="143">
        <v>14</v>
      </c>
      <c r="J544" s="52" t="s">
        <v>3016</v>
      </c>
      <c r="K544" s="52" t="s">
        <v>64</v>
      </c>
      <c r="L544" s="52"/>
    </row>
    <row r="545" spans="1:12" ht="25.5" x14ac:dyDescent="0.2">
      <c r="A545" s="64" t="s">
        <v>47</v>
      </c>
      <c r="B545" s="64" t="s">
        <v>3664</v>
      </c>
      <c r="C545" s="64" t="s">
        <v>61</v>
      </c>
      <c r="D545" s="49">
        <v>42909</v>
      </c>
      <c r="E545" s="64" t="s">
        <v>3665</v>
      </c>
      <c r="F545" s="64" t="s">
        <v>62</v>
      </c>
      <c r="G545" s="64" t="s">
        <v>65</v>
      </c>
      <c r="H545" s="163">
        <v>42929</v>
      </c>
      <c r="I545" s="142">
        <v>14</v>
      </c>
      <c r="J545" s="52" t="s">
        <v>3016</v>
      </c>
      <c r="K545" s="52" t="s">
        <v>64</v>
      </c>
      <c r="L545" s="52"/>
    </row>
    <row r="546" spans="1:12" ht="165.75" x14ac:dyDescent="0.2">
      <c r="A546" s="64" t="s">
        <v>47</v>
      </c>
      <c r="B546" s="156" t="s">
        <v>3666</v>
      </c>
      <c r="C546" s="64" t="s">
        <v>61</v>
      </c>
      <c r="D546" s="49">
        <v>42909</v>
      </c>
      <c r="E546" s="64" t="s">
        <v>3667</v>
      </c>
      <c r="F546" s="64" t="s">
        <v>62</v>
      </c>
      <c r="G546" s="64" t="s">
        <v>65</v>
      </c>
      <c r="H546" s="163">
        <v>42929</v>
      </c>
      <c r="I546" s="142">
        <v>14</v>
      </c>
      <c r="J546" s="52" t="s">
        <v>3016</v>
      </c>
      <c r="K546" s="52" t="s">
        <v>64</v>
      </c>
      <c r="L546" s="52" t="s">
        <v>3668</v>
      </c>
    </row>
    <row r="547" spans="1:12" ht="51" x14ac:dyDescent="0.2">
      <c r="A547" s="64" t="s">
        <v>48</v>
      </c>
      <c r="B547" s="156" t="s">
        <v>3669</v>
      </c>
      <c r="C547" s="64" t="s">
        <v>61</v>
      </c>
      <c r="D547" s="49">
        <v>42935</v>
      </c>
      <c r="E547" s="64" t="s">
        <v>3670</v>
      </c>
      <c r="F547" s="64" t="s">
        <v>62</v>
      </c>
      <c r="G547" s="64" t="s">
        <v>63</v>
      </c>
      <c r="H547" s="163">
        <v>42940</v>
      </c>
      <c r="I547" s="143">
        <v>3</v>
      </c>
      <c r="J547" s="52" t="s">
        <v>3016</v>
      </c>
      <c r="K547" s="52" t="s">
        <v>64</v>
      </c>
      <c r="L547" s="52" t="s">
        <v>3479</v>
      </c>
    </row>
    <row r="548" spans="1:12" ht="102" x14ac:dyDescent="0.2">
      <c r="A548" s="64" t="s">
        <v>48</v>
      </c>
      <c r="B548" s="156" t="s">
        <v>3671</v>
      </c>
      <c r="C548" s="64" t="s">
        <v>61</v>
      </c>
      <c r="D548" s="49">
        <v>42935</v>
      </c>
      <c r="E548" s="64" t="s">
        <v>3672</v>
      </c>
      <c r="F548" s="64" t="s">
        <v>62</v>
      </c>
      <c r="G548" s="64" t="s">
        <v>3482</v>
      </c>
      <c r="H548" s="163">
        <v>42940</v>
      </c>
      <c r="I548" s="142">
        <v>3</v>
      </c>
      <c r="J548" s="52" t="s">
        <v>3016</v>
      </c>
      <c r="K548" s="52" t="s">
        <v>64</v>
      </c>
      <c r="L548" s="52" t="s">
        <v>3673</v>
      </c>
    </row>
    <row r="549" spans="1:12" ht="25.5" x14ac:dyDescent="0.2">
      <c r="A549" s="64" t="s">
        <v>48</v>
      </c>
      <c r="B549" s="156" t="s">
        <v>3674</v>
      </c>
      <c r="C549" s="64" t="s">
        <v>61</v>
      </c>
      <c r="D549" s="49">
        <v>42935</v>
      </c>
      <c r="E549" s="64" t="s">
        <v>3675</v>
      </c>
      <c r="F549" s="64" t="s">
        <v>62</v>
      </c>
      <c r="G549" s="64" t="s">
        <v>3482</v>
      </c>
      <c r="H549" s="163">
        <v>42950</v>
      </c>
      <c r="I549" s="142">
        <v>11</v>
      </c>
      <c r="J549" s="52" t="s">
        <v>3016</v>
      </c>
      <c r="K549" s="52" t="s">
        <v>64</v>
      </c>
      <c r="L549" s="52"/>
    </row>
    <row r="550" spans="1:12" ht="25.5" x14ac:dyDescent="0.2">
      <c r="A550" s="64" t="s">
        <v>48</v>
      </c>
      <c r="B550" s="156" t="s">
        <v>3676</v>
      </c>
      <c r="C550" s="64" t="s">
        <v>61</v>
      </c>
      <c r="D550" s="49">
        <v>42937</v>
      </c>
      <c r="E550" s="64" t="s">
        <v>3677</v>
      </c>
      <c r="F550" s="64" t="s">
        <v>62</v>
      </c>
      <c r="G550" s="64" t="s">
        <v>3482</v>
      </c>
      <c r="H550" s="163">
        <v>42940</v>
      </c>
      <c r="I550" s="142">
        <v>1</v>
      </c>
      <c r="J550" s="52" t="s">
        <v>3016</v>
      </c>
      <c r="K550" s="52" t="s">
        <v>64</v>
      </c>
      <c r="L550" s="52"/>
    </row>
    <row r="551" spans="1:12" x14ac:dyDescent="0.2">
      <c r="A551" s="64" t="s">
        <v>48</v>
      </c>
      <c r="B551" s="156" t="s">
        <v>3678</v>
      </c>
      <c r="C551" s="64" t="s">
        <v>61</v>
      </c>
      <c r="D551" s="49">
        <v>42937</v>
      </c>
      <c r="E551" s="64" t="s">
        <v>3679</v>
      </c>
      <c r="F551" s="172" t="s">
        <v>62</v>
      </c>
      <c r="G551" s="64" t="s">
        <v>3143</v>
      </c>
      <c r="H551" s="163">
        <v>42940</v>
      </c>
      <c r="I551" s="142">
        <v>1</v>
      </c>
      <c r="J551" s="52" t="s">
        <v>3016</v>
      </c>
      <c r="K551" s="52" t="s">
        <v>64</v>
      </c>
      <c r="L551" s="52"/>
    </row>
    <row r="552" spans="1:12" x14ac:dyDescent="0.2">
      <c r="A552" s="64" t="s">
        <v>48</v>
      </c>
      <c r="B552" s="156" t="s">
        <v>3680</v>
      </c>
      <c r="C552" s="64" t="s">
        <v>61</v>
      </c>
      <c r="D552" s="49">
        <v>42941</v>
      </c>
      <c r="E552" s="64" t="s">
        <v>3681</v>
      </c>
      <c r="F552" s="64" t="s">
        <v>62</v>
      </c>
      <c r="G552" s="64" t="s">
        <v>65</v>
      </c>
      <c r="H552" s="163">
        <v>42941</v>
      </c>
      <c r="I552" s="142">
        <v>12</v>
      </c>
      <c r="J552" s="52" t="s">
        <v>3016</v>
      </c>
      <c r="K552" s="52" t="s">
        <v>64</v>
      </c>
      <c r="L552" s="52"/>
    </row>
    <row r="553" spans="1:12" ht="38.25" x14ac:dyDescent="0.2">
      <c r="A553" s="64" t="s">
        <v>48</v>
      </c>
      <c r="B553" s="156" t="s">
        <v>3682</v>
      </c>
      <c r="C553" s="64" t="s">
        <v>61</v>
      </c>
      <c r="D553" s="49">
        <v>42951</v>
      </c>
      <c r="E553" s="64" t="s">
        <v>3683</v>
      </c>
      <c r="F553" s="64" t="s">
        <v>26</v>
      </c>
      <c r="G553" s="64" t="s">
        <v>63</v>
      </c>
      <c r="H553" s="174">
        <v>42972</v>
      </c>
      <c r="I553" s="143">
        <v>23</v>
      </c>
      <c r="J553" s="52" t="s">
        <v>3016</v>
      </c>
      <c r="K553" s="52" t="s">
        <v>64</v>
      </c>
      <c r="L553" s="52"/>
    </row>
    <row r="554" spans="1:12" ht="140.25" x14ac:dyDescent="0.2">
      <c r="A554" s="64" t="s">
        <v>48</v>
      </c>
      <c r="B554" s="156" t="s">
        <v>3684</v>
      </c>
      <c r="C554" s="64" t="s">
        <v>61</v>
      </c>
      <c r="D554" s="49">
        <v>42960</v>
      </c>
      <c r="E554" s="64" t="s">
        <v>3685</v>
      </c>
      <c r="F554" s="64" t="s">
        <v>62</v>
      </c>
      <c r="G554" s="64" t="s">
        <v>3482</v>
      </c>
      <c r="H554" s="163">
        <v>42961</v>
      </c>
      <c r="I554" s="142">
        <v>0</v>
      </c>
      <c r="J554" s="52" t="s">
        <v>3016</v>
      </c>
      <c r="K554" s="52" t="s">
        <v>64</v>
      </c>
      <c r="L554" s="52" t="s">
        <v>3686</v>
      </c>
    </row>
    <row r="555" spans="1:12" ht="114.75" x14ac:dyDescent="0.2">
      <c r="A555" s="64" t="s">
        <v>48</v>
      </c>
      <c r="B555" s="156" t="s">
        <v>3687</v>
      </c>
      <c r="C555" s="64" t="s">
        <v>61</v>
      </c>
      <c r="D555" s="49">
        <v>42961</v>
      </c>
      <c r="E555" s="64" t="s">
        <v>3685</v>
      </c>
      <c r="F555" s="64" t="s">
        <v>62</v>
      </c>
      <c r="G555" s="64" t="s">
        <v>3482</v>
      </c>
      <c r="H555" s="163">
        <v>42961</v>
      </c>
      <c r="I555" s="142">
        <v>15</v>
      </c>
      <c r="J555" s="52" t="s">
        <v>3016</v>
      </c>
      <c r="K555" s="52" t="s">
        <v>64</v>
      </c>
      <c r="L555" s="52" t="s">
        <v>3688</v>
      </c>
    </row>
    <row r="556" spans="1:12" x14ac:dyDescent="0.2">
      <c r="A556" s="64" t="s">
        <v>48</v>
      </c>
      <c r="B556" s="156" t="s">
        <v>3689</v>
      </c>
      <c r="C556" s="64" t="s">
        <v>61</v>
      </c>
      <c r="D556" s="49">
        <v>42986</v>
      </c>
      <c r="E556" s="64" t="s">
        <v>3690</v>
      </c>
      <c r="F556" s="64" t="s">
        <v>62</v>
      </c>
      <c r="G556" s="64" t="s">
        <v>65</v>
      </c>
      <c r="H556" s="163">
        <v>43007</v>
      </c>
      <c r="I556" s="142">
        <v>15</v>
      </c>
      <c r="J556" s="52" t="s">
        <v>3016</v>
      </c>
      <c r="K556" s="52" t="s">
        <v>64</v>
      </c>
      <c r="L556" s="52"/>
    </row>
    <row r="557" spans="1:12" ht="102" x14ac:dyDescent="0.2">
      <c r="A557" s="64" t="s">
        <v>48</v>
      </c>
      <c r="B557" s="156" t="s">
        <v>3691</v>
      </c>
      <c r="C557" s="64" t="s">
        <v>61</v>
      </c>
      <c r="D557" s="49">
        <v>42986</v>
      </c>
      <c r="E557" s="64" t="s">
        <v>3692</v>
      </c>
      <c r="F557" s="64" t="s">
        <v>62</v>
      </c>
      <c r="G557" s="64" t="s">
        <v>3487</v>
      </c>
      <c r="H557" s="163">
        <v>43011</v>
      </c>
      <c r="I557" s="142">
        <v>17</v>
      </c>
      <c r="J557" s="52" t="s">
        <v>3016</v>
      </c>
      <c r="K557" s="52" t="s">
        <v>64</v>
      </c>
      <c r="L557" s="52" t="s">
        <v>3693</v>
      </c>
    </row>
    <row r="558" spans="1:12" x14ac:dyDescent="0.2">
      <c r="A558" s="64" t="s">
        <v>48</v>
      </c>
      <c r="B558" s="156" t="s">
        <v>3694</v>
      </c>
      <c r="C558" s="64" t="s">
        <v>61</v>
      </c>
      <c r="D558" s="49">
        <v>42991</v>
      </c>
      <c r="E558" s="64" t="s">
        <v>3695</v>
      </c>
      <c r="F558" s="64" t="s">
        <v>62</v>
      </c>
      <c r="G558" s="64" t="s">
        <v>3143</v>
      </c>
      <c r="H558" s="163">
        <v>43012</v>
      </c>
      <c r="I558" s="142">
        <v>15</v>
      </c>
      <c r="J558" s="52" t="s">
        <v>3016</v>
      </c>
      <c r="K558" s="52" t="s">
        <v>64</v>
      </c>
      <c r="L558" s="52"/>
    </row>
    <row r="559" spans="1:12" ht="63.75" x14ac:dyDescent="0.2">
      <c r="A559" s="64" t="s">
        <v>49</v>
      </c>
      <c r="B559" s="156" t="s">
        <v>3696</v>
      </c>
      <c r="C559" s="64" t="s">
        <v>61</v>
      </c>
      <c r="D559" s="49">
        <v>43010</v>
      </c>
      <c r="E559" s="64" t="s">
        <v>3677</v>
      </c>
      <c r="F559" s="64" t="s">
        <v>62</v>
      </c>
      <c r="G559" s="64" t="s">
        <v>3482</v>
      </c>
      <c r="H559" s="163">
        <v>43012</v>
      </c>
      <c r="I559" s="142">
        <v>2</v>
      </c>
      <c r="J559" s="52" t="s">
        <v>3016</v>
      </c>
      <c r="K559" s="52" t="s">
        <v>64</v>
      </c>
      <c r="L559" s="52" t="s">
        <v>3697</v>
      </c>
    </row>
    <row r="560" spans="1:12" x14ac:dyDescent="0.2">
      <c r="A560" s="64" t="s">
        <v>49</v>
      </c>
      <c r="B560" s="156" t="s">
        <v>3698</v>
      </c>
      <c r="C560" s="64" t="s">
        <v>61</v>
      </c>
      <c r="D560" s="49">
        <v>43014</v>
      </c>
      <c r="E560" s="64" t="s">
        <v>3699</v>
      </c>
      <c r="F560" s="64" t="s">
        <v>62</v>
      </c>
      <c r="G560" s="64" t="s">
        <v>65</v>
      </c>
      <c r="H560" s="163">
        <v>43033</v>
      </c>
      <c r="I560" s="142">
        <v>13</v>
      </c>
      <c r="J560" s="52" t="s">
        <v>3016</v>
      </c>
      <c r="K560" s="52" t="s">
        <v>64</v>
      </c>
      <c r="L560" s="52"/>
    </row>
    <row r="561" spans="1:12" ht="63.75" x14ac:dyDescent="0.2">
      <c r="A561" s="64" t="s">
        <v>49</v>
      </c>
      <c r="B561" s="156" t="s">
        <v>3700</v>
      </c>
      <c r="C561" s="64" t="s">
        <v>61</v>
      </c>
      <c r="D561" s="49">
        <v>43025</v>
      </c>
      <c r="E561" s="64" t="s">
        <v>3701</v>
      </c>
      <c r="F561" s="64" t="s">
        <v>62</v>
      </c>
      <c r="G561" s="64" t="s">
        <v>3482</v>
      </c>
      <c r="H561" s="163">
        <v>43031</v>
      </c>
      <c r="I561" s="142">
        <v>4</v>
      </c>
      <c r="J561" s="52" t="s">
        <v>3016</v>
      </c>
      <c r="K561" s="52" t="s">
        <v>64</v>
      </c>
      <c r="L561" s="52" t="s">
        <v>3702</v>
      </c>
    </row>
    <row r="562" spans="1:12" ht="51" x14ac:dyDescent="0.2">
      <c r="A562" s="64" t="s">
        <v>49</v>
      </c>
      <c r="B562" s="156" t="s">
        <v>3703</v>
      </c>
      <c r="C562" s="64" t="s">
        <v>61</v>
      </c>
      <c r="D562" s="49">
        <v>43027</v>
      </c>
      <c r="E562" s="64" t="s">
        <v>3704</v>
      </c>
      <c r="F562" s="64" t="s">
        <v>62</v>
      </c>
      <c r="G562" s="64" t="s">
        <v>65</v>
      </c>
      <c r="H562" s="163">
        <v>43046</v>
      </c>
      <c r="I562" s="142">
        <v>13</v>
      </c>
      <c r="J562" s="52" t="s">
        <v>3016</v>
      </c>
      <c r="K562" s="52" t="s">
        <v>64</v>
      </c>
      <c r="L562" s="52"/>
    </row>
    <row r="563" spans="1:12" ht="25.5" x14ac:dyDescent="0.2">
      <c r="A563" s="64" t="s">
        <v>49</v>
      </c>
      <c r="B563" s="156" t="s">
        <v>3705</v>
      </c>
      <c r="C563" s="64" t="s">
        <v>61</v>
      </c>
      <c r="D563" s="49">
        <v>43047</v>
      </c>
      <c r="E563" s="64" t="s">
        <v>3706</v>
      </c>
      <c r="F563" s="64" t="s">
        <v>26</v>
      </c>
      <c r="G563" s="64" t="s">
        <v>65</v>
      </c>
      <c r="H563" s="163">
        <v>43118</v>
      </c>
      <c r="I563" s="142">
        <v>34</v>
      </c>
      <c r="J563" s="52" t="s">
        <v>3016</v>
      </c>
      <c r="K563" s="52" t="s">
        <v>64</v>
      </c>
      <c r="L563" s="52"/>
    </row>
    <row r="564" spans="1:12" ht="38.25" x14ac:dyDescent="0.2">
      <c r="A564" s="64" t="s">
        <v>49</v>
      </c>
      <c r="B564" s="156" t="s">
        <v>3707</v>
      </c>
      <c r="C564" s="64" t="s">
        <v>61</v>
      </c>
      <c r="D564" s="49">
        <v>43048</v>
      </c>
      <c r="E564" s="64" t="s">
        <v>3708</v>
      </c>
      <c r="F564" s="64" t="s">
        <v>62</v>
      </c>
      <c r="G564" s="64" t="s">
        <v>65</v>
      </c>
      <c r="H564" s="163">
        <v>43056</v>
      </c>
      <c r="I564" s="142">
        <v>6</v>
      </c>
      <c r="J564" s="52" t="s">
        <v>3016</v>
      </c>
      <c r="K564" s="52" t="s">
        <v>64</v>
      </c>
      <c r="L564" s="52"/>
    </row>
    <row r="565" spans="1:12" ht="102" x14ac:dyDescent="0.2">
      <c r="A565" s="64" t="s">
        <v>49</v>
      </c>
      <c r="B565" s="156" t="s">
        <v>3709</v>
      </c>
      <c r="C565" s="64" t="s">
        <v>61</v>
      </c>
      <c r="D565" s="49">
        <v>43050</v>
      </c>
      <c r="E565" s="64" t="s">
        <v>3710</v>
      </c>
      <c r="F565" s="64" t="s">
        <v>26</v>
      </c>
      <c r="G565" s="64" t="s">
        <v>65</v>
      </c>
      <c r="H565" s="163">
        <v>42781</v>
      </c>
      <c r="I565" s="142">
        <v>52</v>
      </c>
      <c r="J565" s="52" t="s">
        <v>3016</v>
      </c>
      <c r="K565" s="52" t="s">
        <v>64</v>
      </c>
      <c r="L565" s="52" t="s">
        <v>3711</v>
      </c>
    </row>
    <row r="566" spans="1:12" x14ac:dyDescent="0.2">
      <c r="A566" s="64" t="s">
        <v>49</v>
      </c>
      <c r="B566" s="156" t="s">
        <v>3712</v>
      </c>
      <c r="C566" s="64" t="s">
        <v>61</v>
      </c>
      <c r="D566" s="49">
        <v>43073</v>
      </c>
      <c r="E566" s="64" t="s">
        <v>3713</v>
      </c>
      <c r="F566" s="64" t="s">
        <v>62</v>
      </c>
      <c r="G566" s="64" t="s">
        <v>65</v>
      </c>
      <c r="H566" s="163">
        <v>43075</v>
      </c>
      <c r="I566" s="142">
        <v>2</v>
      </c>
      <c r="J566" s="52" t="s">
        <v>3016</v>
      </c>
      <c r="K566" s="52" t="s">
        <v>64</v>
      </c>
      <c r="L566" s="52"/>
    </row>
    <row r="567" spans="1:12" ht="229.5" x14ac:dyDescent="0.2">
      <c r="A567" s="64" t="s">
        <v>49</v>
      </c>
      <c r="B567" s="156" t="s">
        <v>3714</v>
      </c>
      <c r="C567" s="64" t="s">
        <v>61</v>
      </c>
      <c r="D567" s="49">
        <v>43073</v>
      </c>
      <c r="E567" s="64" t="s">
        <v>3715</v>
      </c>
      <c r="F567" s="64" t="s">
        <v>26</v>
      </c>
      <c r="G567" s="64" t="s">
        <v>66</v>
      </c>
      <c r="H567" s="163">
        <v>43111</v>
      </c>
      <c r="I567" s="142">
        <v>24</v>
      </c>
      <c r="J567" s="52" t="s">
        <v>3016</v>
      </c>
      <c r="K567" s="52" t="s">
        <v>64</v>
      </c>
      <c r="L567" s="52" t="s">
        <v>3716</v>
      </c>
    </row>
    <row r="568" spans="1:12" ht="114.75" x14ac:dyDescent="0.2">
      <c r="A568" s="64" t="s">
        <v>49</v>
      </c>
      <c r="B568" s="156" t="s">
        <v>3717</v>
      </c>
      <c r="C568" s="64" t="s">
        <v>61</v>
      </c>
      <c r="D568" s="49">
        <v>43082</v>
      </c>
      <c r="E568" s="64" t="s">
        <v>3718</v>
      </c>
      <c r="F568" s="64" t="s">
        <v>26</v>
      </c>
      <c r="G568" s="64" t="s">
        <v>65</v>
      </c>
      <c r="H568" s="163">
        <v>43136</v>
      </c>
      <c r="I568" s="142">
        <v>34</v>
      </c>
      <c r="J568" s="52" t="s">
        <v>3016</v>
      </c>
      <c r="K568" s="52" t="s">
        <v>64</v>
      </c>
      <c r="L568" s="52" t="s">
        <v>3719</v>
      </c>
    </row>
    <row r="569" spans="1:12" ht="25.5" x14ac:dyDescent="0.2">
      <c r="A569" s="64" t="s">
        <v>50</v>
      </c>
      <c r="B569" s="156" t="s">
        <v>3720</v>
      </c>
      <c r="C569" s="64" t="s">
        <v>61</v>
      </c>
      <c r="D569" s="49">
        <v>43114</v>
      </c>
      <c r="E569" s="64" t="s">
        <v>3718</v>
      </c>
      <c r="F569" s="64" t="s">
        <v>26</v>
      </c>
      <c r="G569" s="64" t="s">
        <v>3143</v>
      </c>
      <c r="H569" s="163">
        <v>43122</v>
      </c>
      <c r="I569" s="142">
        <v>6</v>
      </c>
      <c r="J569" s="52" t="s">
        <v>3016</v>
      </c>
      <c r="K569" s="52" t="s">
        <v>64</v>
      </c>
      <c r="L569" s="52"/>
    </row>
    <row r="570" spans="1:12" ht="25.5" x14ac:dyDescent="0.2">
      <c r="A570" s="64" t="s">
        <v>50</v>
      </c>
      <c r="B570" s="156" t="s">
        <v>3721</v>
      </c>
      <c r="C570" s="64" t="s">
        <v>61</v>
      </c>
      <c r="D570" s="49">
        <v>43114</v>
      </c>
      <c r="E570" s="64" t="s">
        <v>3715</v>
      </c>
      <c r="F570" s="64" t="s">
        <v>26</v>
      </c>
      <c r="G570" s="64" t="s">
        <v>3501</v>
      </c>
      <c r="H570" s="163">
        <v>43122</v>
      </c>
      <c r="I570" s="142">
        <v>6</v>
      </c>
      <c r="J570" s="52" t="s">
        <v>3016</v>
      </c>
      <c r="K570" s="52" t="s">
        <v>64</v>
      </c>
      <c r="L570" s="52"/>
    </row>
    <row r="571" spans="1:12" ht="25.5" x14ac:dyDescent="0.2">
      <c r="A571" s="64" t="s">
        <v>50</v>
      </c>
      <c r="B571" s="64" t="s">
        <v>3722</v>
      </c>
      <c r="C571" s="64" t="s">
        <v>61</v>
      </c>
      <c r="D571" s="49">
        <v>43126</v>
      </c>
      <c r="E571" s="64" t="s">
        <v>3723</v>
      </c>
      <c r="F571" s="64" t="s">
        <v>62</v>
      </c>
      <c r="G571" s="64" t="s">
        <v>65</v>
      </c>
      <c r="H571" s="163">
        <v>43150</v>
      </c>
      <c r="I571" s="142">
        <v>14</v>
      </c>
      <c r="J571" s="52" t="s">
        <v>3016</v>
      </c>
      <c r="K571" s="52" t="s">
        <v>64</v>
      </c>
      <c r="L571" s="52"/>
    </row>
    <row r="572" spans="1:12" ht="25.5" x14ac:dyDescent="0.2">
      <c r="A572" s="64" t="s">
        <v>50</v>
      </c>
      <c r="B572" s="64" t="s">
        <v>3724</v>
      </c>
      <c r="C572" s="64" t="s">
        <v>61</v>
      </c>
      <c r="D572" s="49">
        <v>43128</v>
      </c>
      <c r="E572" s="64" t="s">
        <v>3725</v>
      </c>
      <c r="F572" s="64" t="s">
        <v>62</v>
      </c>
      <c r="G572" s="64" t="s">
        <v>65</v>
      </c>
      <c r="H572" s="163">
        <v>43151</v>
      </c>
      <c r="I572" s="142">
        <v>14</v>
      </c>
      <c r="J572" s="52" t="s">
        <v>3016</v>
      </c>
      <c r="K572" s="52" t="s">
        <v>64</v>
      </c>
      <c r="L572" s="52"/>
    </row>
    <row r="573" spans="1:12" ht="38.25" x14ac:dyDescent="0.2">
      <c r="A573" s="64" t="s">
        <v>50</v>
      </c>
      <c r="B573" s="64" t="s">
        <v>3726</v>
      </c>
      <c r="C573" s="64" t="s">
        <v>61</v>
      </c>
      <c r="D573" s="49">
        <v>43131</v>
      </c>
      <c r="E573" s="64" t="s">
        <v>3727</v>
      </c>
      <c r="F573" s="64" t="s">
        <v>62</v>
      </c>
      <c r="G573" s="64" t="s">
        <v>65</v>
      </c>
      <c r="H573" s="163">
        <v>43146</v>
      </c>
      <c r="I573" s="142">
        <v>11</v>
      </c>
      <c r="J573" s="52" t="s">
        <v>3016</v>
      </c>
      <c r="K573" s="52" t="s">
        <v>64</v>
      </c>
      <c r="L573" s="52"/>
    </row>
    <row r="574" spans="1:12" ht="38.25" x14ac:dyDescent="0.2">
      <c r="A574" s="64" t="s">
        <v>50</v>
      </c>
      <c r="B574" s="64" t="s">
        <v>3728</v>
      </c>
      <c r="C574" s="64" t="s">
        <v>61</v>
      </c>
      <c r="D574" s="49">
        <v>43131</v>
      </c>
      <c r="E574" s="64" t="s">
        <v>3729</v>
      </c>
      <c r="F574" s="64" t="s">
        <v>62</v>
      </c>
      <c r="G574" s="64" t="s">
        <v>65</v>
      </c>
      <c r="H574" s="163">
        <v>43146</v>
      </c>
      <c r="I574" s="142">
        <v>11</v>
      </c>
      <c r="J574" s="52" t="s">
        <v>3016</v>
      </c>
      <c r="K574" s="52" t="s">
        <v>64</v>
      </c>
      <c r="L574" s="52"/>
    </row>
    <row r="575" spans="1:12" x14ac:dyDescent="0.2">
      <c r="A575" s="64" t="s">
        <v>50</v>
      </c>
      <c r="B575" s="64" t="s">
        <v>3730</v>
      </c>
      <c r="C575" s="64" t="s">
        <v>61</v>
      </c>
      <c r="D575" s="49">
        <v>43138</v>
      </c>
      <c r="E575" s="64" t="s">
        <v>3731</v>
      </c>
      <c r="F575" s="64" t="s">
        <v>62</v>
      </c>
      <c r="G575" s="64" t="s">
        <v>65</v>
      </c>
      <c r="H575" s="163">
        <v>43138</v>
      </c>
      <c r="I575" s="142">
        <v>0</v>
      </c>
      <c r="J575" s="52" t="s">
        <v>3016</v>
      </c>
      <c r="K575" s="52" t="s">
        <v>64</v>
      </c>
      <c r="L575" s="52"/>
    </row>
    <row r="576" spans="1:12" x14ac:dyDescent="0.2">
      <c r="A576" s="64" t="s">
        <v>50</v>
      </c>
      <c r="B576" s="64" t="s">
        <v>3732</v>
      </c>
      <c r="C576" s="64" t="s">
        <v>61</v>
      </c>
      <c r="D576" s="49">
        <v>43139</v>
      </c>
      <c r="E576" s="64" t="s">
        <v>3733</v>
      </c>
      <c r="F576" s="64" t="s">
        <v>62</v>
      </c>
      <c r="G576" s="64" t="s">
        <v>65</v>
      </c>
      <c r="H576" s="163">
        <v>43139</v>
      </c>
      <c r="I576" s="142">
        <v>0</v>
      </c>
      <c r="J576" s="52" t="s">
        <v>3016</v>
      </c>
      <c r="K576" s="52" t="s">
        <v>64</v>
      </c>
      <c r="L576" s="52"/>
    </row>
    <row r="577" spans="1:12" ht="51" x14ac:dyDescent="0.2">
      <c r="A577" s="64" t="s">
        <v>50</v>
      </c>
      <c r="B577" s="64" t="s">
        <v>3734</v>
      </c>
      <c r="C577" s="64" t="s">
        <v>61</v>
      </c>
      <c r="D577" s="49">
        <v>43145</v>
      </c>
      <c r="E577" s="64" t="s">
        <v>3735</v>
      </c>
      <c r="F577" s="64" t="s">
        <v>897</v>
      </c>
      <c r="G577" s="64" t="s">
        <v>65</v>
      </c>
      <c r="H577" s="163">
        <v>43172</v>
      </c>
      <c r="I577" s="142">
        <v>18</v>
      </c>
      <c r="J577" s="52" t="s">
        <v>3016</v>
      </c>
      <c r="K577" s="52" t="s">
        <v>64</v>
      </c>
      <c r="L577" s="52"/>
    </row>
    <row r="578" spans="1:12" ht="25.5" x14ac:dyDescent="0.2">
      <c r="A578" s="64" t="s">
        <v>50</v>
      </c>
      <c r="B578" s="64" t="s">
        <v>3736</v>
      </c>
      <c r="C578" s="64" t="s">
        <v>61</v>
      </c>
      <c r="D578" s="49">
        <v>43157</v>
      </c>
      <c r="E578" s="64" t="s">
        <v>3737</v>
      </c>
      <c r="F578" s="64" t="s">
        <v>62</v>
      </c>
      <c r="G578" s="64" t="s">
        <v>65</v>
      </c>
      <c r="H578" s="163">
        <v>43158</v>
      </c>
      <c r="I578" s="142">
        <v>1</v>
      </c>
      <c r="J578" s="52" t="s">
        <v>3016</v>
      </c>
      <c r="K578" s="52" t="s">
        <v>64</v>
      </c>
      <c r="L578" s="52"/>
    </row>
    <row r="579" spans="1:12" x14ac:dyDescent="0.2">
      <c r="A579" s="64" t="s">
        <v>50</v>
      </c>
      <c r="B579" s="64" t="s">
        <v>3738</v>
      </c>
      <c r="C579" s="64" t="s">
        <v>61</v>
      </c>
      <c r="D579" s="49">
        <v>43158</v>
      </c>
      <c r="E579" s="64" t="s">
        <v>3731</v>
      </c>
      <c r="F579" s="64" t="s">
        <v>62</v>
      </c>
      <c r="G579" s="64" t="s">
        <v>65</v>
      </c>
      <c r="H579" s="163">
        <v>43158</v>
      </c>
      <c r="I579" s="142">
        <v>0</v>
      </c>
      <c r="J579" s="52" t="s">
        <v>3016</v>
      </c>
      <c r="K579" s="52" t="s">
        <v>64</v>
      </c>
      <c r="L579" s="52"/>
    </row>
    <row r="580" spans="1:12" ht="25.5" x14ac:dyDescent="0.2">
      <c r="A580" s="64" t="s">
        <v>50</v>
      </c>
      <c r="B580" s="64" t="s">
        <v>3739</v>
      </c>
      <c r="C580" s="64" t="s">
        <v>61</v>
      </c>
      <c r="D580" s="49">
        <v>43159</v>
      </c>
      <c r="E580" s="64" t="s">
        <v>3740</v>
      </c>
      <c r="F580" s="64" t="s">
        <v>62</v>
      </c>
      <c r="G580" s="64" t="s">
        <v>65</v>
      </c>
      <c r="H580" s="163">
        <v>43172</v>
      </c>
      <c r="I580" s="142">
        <v>9</v>
      </c>
      <c r="J580" s="52" t="s">
        <v>3016</v>
      </c>
      <c r="K580" s="52" t="s">
        <v>64</v>
      </c>
      <c r="L580" s="52"/>
    </row>
    <row r="581" spans="1:12" ht="25.5" x14ac:dyDescent="0.2">
      <c r="A581" s="73" t="s">
        <v>537</v>
      </c>
      <c r="B581" s="73" t="s">
        <v>4561</v>
      </c>
      <c r="C581" s="73" t="s">
        <v>105</v>
      </c>
      <c r="D581" s="228">
        <v>43833</v>
      </c>
      <c r="E581" s="238" t="s">
        <v>4562</v>
      </c>
      <c r="F581" s="229" t="s">
        <v>62</v>
      </c>
      <c r="G581" s="229" t="s">
        <v>3143</v>
      </c>
      <c r="H581" s="227">
        <v>44202</v>
      </c>
      <c r="I581" s="107">
        <v>0</v>
      </c>
      <c r="J581" s="229" t="s">
        <v>3016</v>
      </c>
      <c r="K581" s="229" t="s">
        <v>64</v>
      </c>
      <c r="L581" s="229"/>
    </row>
    <row r="582" spans="1:12" ht="25.5" x14ac:dyDescent="0.2">
      <c r="A582" s="73" t="s">
        <v>537</v>
      </c>
      <c r="B582" s="73" t="s">
        <v>4563</v>
      </c>
      <c r="C582" s="73" t="s">
        <v>105</v>
      </c>
      <c r="D582" s="228">
        <v>43836</v>
      </c>
      <c r="E582" s="238" t="s">
        <v>4564</v>
      </c>
      <c r="F582" s="229" t="s">
        <v>62</v>
      </c>
      <c r="G582" s="229" t="s">
        <v>3143</v>
      </c>
      <c r="H582" s="227">
        <v>44207</v>
      </c>
      <c r="I582" s="107">
        <v>0</v>
      </c>
      <c r="J582" s="229" t="s">
        <v>3016</v>
      </c>
      <c r="K582" s="229" t="s">
        <v>64</v>
      </c>
      <c r="L582" s="229"/>
    </row>
    <row r="583" spans="1:12" ht="51" x14ac:dyDescent="0.2">
      <c r="A583" s="73" t="s">
        <v>537</v>
      </c>
      <c r="B583" s="73" t="s">
        <v>4565</v>
      </c>
      <c r="C583" s="73" t="s">
        <v>105</v>
      </c>
      <c r="D583" s="228">
        <v>43837</v>
      </c>
      <c r="E583" s="238" t="s">
        <v>4566</v>
      </c>
      <c r="F583" s="229" t="s">
        <v>62</v>
      </c>
      <c r="G583" s="229" t="s">
        <v>3143</v>
      </c>
      <c r="H583" s="227">
        <v>44229</v>
      </c>
      <c r="I583" s="107">
        <v>0</v>
      </c>
      <c r="J583" s="229" t="s">
        <v>3016</v>
      </c>
      <c r="K583" s="229" t="s">
        <v>64</v>
      </c>
      <c r="L583" s="229"/>
    </row>
    <row r="584" spans="1:12" ht="38.25" x14ac:dyDescent="0.2">
      <c r="A584" s="73" t="s">
        <v>1459</v>
      </c>
      <c r="B584" s="73" t="s">
        <v>4567</v>
      </c>
      <c r="C584" s="73" t="s">
        <v>105</v>
      </c>
      <c r="D584" s="228">
        <v>43837</v>
      </c>
      <c r="E584" s="238" t="s">
        <v>4568</v>
      </c>
      <c r="F584" s="229" t="s">
        <v>62</v>
      </c>
      <c r="G584" s="229" t="s">
        <v>3143</v>
      </c>
      <c r="H584" s="227">
        <v>44231</v>
      </c>
      <c r="I584" s="107">
        <v>0</v>
      </c>
      <c r="J584" s="229" t="s">
        <v>3016</v>
      </c>
      <c r="K584" s="229" t="s">
        <v>64</v>
      </c>
      <c r="L584" s="229"/>
    </row>
    <row r="585" spans="1:12" ht="38.25" x14ac:dyDescent="0.2">
      <c r="A585" s="73" t="s">
        <v>1459</v>
      </c>
      <c r="B585" s="73" t="s">
        <v>4569</v>
      </c>
      <c r="C585" s="73" t="s">
        <v>105</v>
      </c>
      <c r="D585" s="228">
        <v>43837</v>
      </c>
      <c r="E585" s="238" t="s">
        <v>4570</v>
      </c>
      <c r="F585" s="229" t="s">
        <v>62</v>
      </c>
      <c r="G585" s="229" t="s">
        <v>3143</v>
      </c>
      <c r="H585" s="227">
        <v>44250</v>
      </c>
      <c r="I585" s="107">
        <v>0</v>
      </c>
      <c r="J585" s="229" t="s">
        <v>3016</v>
      </c>
      <c r="K585" s="229" t="s">
        <v>64</v>
      </c>
      <c r="L585" s="229"/>
    </row>
    <row r="586" spans="1:12" ht="38.25" x14ac:dyDescent="0.2">
      <c r="A586" s="73" t="s">
        <v>1459</v>
      </c>
      <c r="B586" s="73" t="s">
        <v>4571</v>
      </c>
      <c r="C586" s="73" t="s">
        <v>105</v>
      </c>
      <c r="D586" s="228">
        <v>43838</v>
      </c>
      <c r="E586" s="238" t="s">
        <v>4572</v>
      </c>
      <c r="F586" s="229" t="s">
        <v>62</v>
      </c>
      <c r="G586" s="229" t="s">
        <v>65</v>
      </c>
      <c r="H586" s="227">
        <v>44253</v>
      </c>
      <c r="I586" s="107">
        <v>0</v>
      </c>
      <c r="J586" s="229" t="s">
        <v>3016</v>
      </c>
      <c r="K586" s="229" t="s">
        <v>64</v>
      </c>
      <c r="L586" s="229"/>
    </row>
    <row r="587" spans="1:12" ht="25.5" x14ac:dyDescent="0.2">
      <c r="A587" s="73" t="s">
        <v>1459</v>
      </c>
      <c r="B587" s="73" t="s">
        <v>4573</v>
      </c>
      <c r="C587" s="73" t="s">
        <v>105</v>
      </c>
      <c r="D587" s="228">
        <v>43839</v>
      </c>
      <c r="E587" s="238" t="s">
        <v>4574</v>
      </c>
      <c r="F587" s="229" t="s">
        <v>62</v>
      </c>
      <c r="G587" s="229" t="s">
        <v>3143</v>
      </c>
      <c r="H587" s="227">
        <v>44293</v>
      </c>
      <c r="I587" s="107">
        <v>0</v>
      </c>
      <c r="J587" s="229" t="s">
        <v>3016</v>
      </c>
      <c r="K587" s="229" t="s">
        <v>64</v>
      </c>
      <c r="L587" s="229"/>
    </row>
    <row r="588" spans="1:12" ht="38.25" x14ac:dyDescent="0.2">
      <c r="A588" s="73" t="s">
        <v>1459</v>
      </c>
      <c r="B588" s="73" t="s">
        <v>4575</v>
      </c>
      <c r="C588" s="73" t="s">
        <v>105</v>
      </c>
      <c r="D588" s="228">
        <v>43839</v>
      </c>
      <c r="E588" s="238" t="s">
        <v>4576</v>
      </c>
      <c r="F588" s="229" t="s">
        <v>62</v>
      </c>
      <c r="G588" s="229" t="s">
        <v>3143</v>
      </c>
      <c r="H588" s="227">
        <v>44534</v>
      </c>
      <c r="I588" s="107">
        <v>0</v>
      </c>
      <c r="J588" s="229" t="s">
        <v>3016</v>
      </c>
      <c r="K588" s="229" t="s">
        <v>64</v>
      </c>
      <c r="L588" s="229"/>
    </row>
    <row r="589" spans="1:12" ht="51" x14ac:dyDescent="0.2">
      <c r="A589" s="73" t="s">
        <v>1459</v>
      </c>
      <c r="B589" s="73" t="s">
        <v>4577</v>
      </c>
      <c r="C589" s="73" t="s">
        <v>105</v>
      </c>
      <c r="D589" s="228">
        <v>43843</v>
      </c>
      <c r="E589" s="238" t="s">
        <v>4578</v>
      </c>
      <c r="F589" s="229" t="s">
        <v>62</v>
      </c>
      <c r="G589" s="229" t="s">
        <v>65</v>
      </c>
      <c r="H589" s="227">
        <v>44309</v>
      </c>
      <c r="I589" s="107">
        <v>0</v>
      </c>
      <c r="J589" s="229" t="s">
        <v>3016</v>
      </c>
      <c r="K589" s="229" t="s">
        <v>64</v>
      </c>
      <c r="L589" s="229"/>
    </row>
    <row r="590" spans="1:12" ht="51" x14ac:dyDescent="0.2">
      <c r="A590" s="73" t="s">
        <v>1459</v>
      </c>
      <c r="B590" s="73" t="s">
        <v>4579</v>
      </c>
      <c r="C590" s="73" t="s">
        <v>105</v>
      </c>
      <c r="D590" s="228">
        <v>43843</v>
      </c>
      <c r="E590" s="238" t="s">
        <v>4580</v>
      </c>
      <c r="F590" s="229" t="s">
        <v>62</v>
      </c>
      <c r="G590" s="229" t="s">
        <v>3143</v>
      </c>
      <c r="H590" s="227">
        <v>44328</v>
      </c>
      <c r="I590" s="107">
        <v>0</v>
      </c>
      <c r="J590" s="229" t="s">
        <v>3016</v>
      </c>
      <c r="K590" s="229" t="s">
        <v>64</v>
      </c>
      <c r="L590" s="229"/>
    </row>
    <row r="591" spans="1:12" ht="25.5" x14ac:dyDescent="0.2">
      <c r="A591" s="73" t="s">
        <v>1459</v>
      </c>
      <c r="B591" s="73" t="s">
        <v>4581</v>
      </c>
      <c r="C591" s="73" t="s">
        <v>105</v>
      </c>
      <c r="D591" s="228">
        <v>43844</v>
      </c>
      <c r="E591" s="238" t="s">
        <v>4582</v>
      </c>
      <c r="F591" s="229" t="s">
        <v>62</v>
      </c>
      <c r="G591" s="229" t="s">
        <v>65</v>
      </c>
      <c r="H591" s="227">
        <v>44328</v>
      </c>
      <c r="I591" s="107">
        <v>0</v>
      </c>
      <c r="J591" s="229" t="s">
        <v>3016</v>
      </c>
      <c r="K591" s="229" t="s">
        <v>64</v>
      </c>
      <c r="L591" s="229"/>
    </row>
    <row r="592" spans="1:12" ht="38.25" x14ac:dyDescent="0.2">
      <c r="A592" s="73" t="s">
        <v>3154</v>
      </c>
      <c r="B592" s="73" t="s">
        <v>4583</v>
      </c>
      <c r="C592" s="73" t="s">
        <v>105</v>
      </c>
      <c r="D592" s="228">
        <v>43846</v>
      </c>
      <c r="E592" s="238" t="s">
        <v>4584</v>
      </c>
      <c r="F592" s="229" t="s">
        <v>62</v>
      </c>
      <c r="G592" s="229" t="s">
        <v>3143</v>
      </c>
      <c r="H592" s="227" t="s">
        <v>4531</v>
      </c>
      <c r="I592" s="107">
        <v>3</v>
      </c>
      <c r="J592" s="229" t="s">
        <v>3016</v>
      </c>
      <c r="K592" s="229" t="s">
        <v>64</v>
      </c>
      <c r="L592" s="229"/>
    </row>
    <row r="593" spans="1:12" ht="38.25" x14ac:dyDescent="0.2">
      <c r="A593" s="73" t="s">
        <v>3154</v>
      </c>
      <c r="B593" s="73" t="s">
        <v>4585</v>
      </c>
      <c r="C593" s="73" t="s">
        <v>105</v>
      </c>
      <c r="D593" s="228">
        <v>43847</v>
      </c>
      <c r="E593" s="238" t="s">
        <v>4586</v>
      </c>
      <c r="F593" s="229" t="s">
        <v>62</v>
      </c>
      <c r="G593" s="229" t="s">
        <v>3143</v>
      </c>
      <c r="H593" s="227">
        <v>44341</v>
      </c>
      <c r="I593" s="107">
        <v>0</v>
      </c>
      <c r="J593" s="229" t="s">
        <v>3016</v>
      </c>
      <c r="K593" s="229" t="s">
        <v>64</v>
      </c>
      <c r="L593" s="229"/>
    </row>
    <row r="594" spans="1:12" ht="38.25" x14ac:dyDescent="0.2">
      <c r="A594" s="73" t="s">
        <v>3154</v>
      </c>
      <c r="B594" s="73" t="s">
        <v>4587</v>
      </c>
      <c r="C594" s="73" t="s">
        <v>105</v>
      </c>
      <c r="D594" s="228">
        <v>43853</v>
      </c>
      <c r="E594" s="238" t="s">
        <v>4588</v>
      </c>
      <c r="F594" s="229" t="s">
        <v>62</v>
      </c>
      <c r="G594" s="229" t="s">
        <v>3143</v>
      </c>
      <c r="H594" s="227">
        <v>44398</v>
      </c>
      <c r="I594" s="107">
        <v>0</v>
      </c>
      <c r="J594" s="229" t="s">
        <v>3016</v>
      </c>
      <c r="K594" s="229" t="s">
        <v>64</v>
      </c>
      <c r="L594" s="229"/>
    </row>
    <row r="595" spans="1:12" ht="25.5" x14ac:dyDescent="0.2">
      <c r="A595" s="73" t="s">
        <v>3154</v>
      </c>
      <c r="B595" s="73" t="s">
        <v>4589</v>
      </c>
      <c r="C595" s="73" t="s">
        <v>105</v>
      </c>
      <c r="D595" s="228">
        <v>43853</v>
      </c>
      <c r="E595" s="238" t="s">
        <v>4590</v>
      </c>
      <c r="F595" s="229" t="s">
        <v>62</v>
      </c>
      <c r="G595" s="229" t="s">
        <v>65</v>
      </c>
      <c r="H595" s="227">
        <v>44405</v>
      </c>
      <c r="I595" s="107">
        <v>0</v>
      </c>
      <c r="J595" s="229" t="s">
        <v>3016</v>
      </c>
      <c r="K595" s="229" t="s">
        <v>64</v>
      </c>
      <c r="L595" s="229"/>
    </row>
    <row r="596" spans="1:12" ht="38.25" x14ac:dyDescent="0.2">
      <c r="A596" s="73" t="s">
        <v>3154</v>
      </c>
      <c r="B596" s="73" t="s">
        <v>4591</v>
      </c>
      <c r="C596" s="73" t="s">
        <v>105</v>
      </c>
      <c r="D596" s="228">
        <v>43859</v>
      </c>
      <c r="E596" s="238" t="s">
        <v>4592</v>
      </c>
      <c r="F596" s="229" t="s">
        <v>62</v>
      </c>
      <c r="G596" s="229" t="s">
        <v>3143</v>
      </c>
      <c r="H596" s="227">
        <v>44405</v>
      </c>
      <c r="I596" s="107">
        <v>0</v>
      </c>
      <c r="J596" s="229" t="s">
        <v>3016</v>
      </c>
      <c r="K596" s="229" t="s">
        <v>64</v>
      </c>
      <c r="L596" s="229"/>
    </row>
    <row r="597" spans="1:12" ht="38.25" x14ac:dyDescent="0.2">
      <c r="A597" s="73" t="s">
        <v>3154</v>
      </c>
      <c r="B597" s="73" t="s">
        <v>4593</v>
      </c>
      <c r="C597" s="73" t="s">
        <v>105</v>
      </c>
      <c r="D597" s="228">
        <v>43862</v>
      </c>
      <c r="E597" s="238" t="s">
        <v>4594</v>
      </c>
      <c r="F597" s="229" t="s">
        <v>62</v>
      </c>
      <c r="G597" s="229" t="s">
        <v>3143</v>
      </c>
      <c r="H597" s="227">
        <v>44419</v>
      </c>
      <c r="I597" s="107">
        <v>0</v>
      </c>
      <c r="J597" s="229" t="s">
        <v>3016</v>
      </c>
      <c r="K597" s="229" t="s">
        <v>64</v>
      </c>
      <c r="L597" s="229"/>
    </row>
    <row r="598" spans="1:12" ht="38.25" x14ac:dyDescent="0.2">
      <c r="A598" s="73" t="s">
        <v>3154</v>
      </c>
      <c r="B598" s="73" t="s">
        <v>4595</v>
      </c>
      <c r="C598" s="73" t="s">
        <v>105</v>
      </c>
      <c r="D598" s="228">
        <v>43864</v>
      </c>
      <c r="E598" s="238" t="s">
        <v>4596</v>
      </c>
      <c r="F598" s="229" t="s">
        <v>62</v>
      </c>
      <c r="G598" s="229" t="s">
        <v>3143</v>
      </c>
      <c r="H598" s="227">
        <v>44424</v>
      </c>
      <c r="I598" s="107">
        <v>0</v>
      </c>
      <c r="J598" s="229" t="s">
        <v>3016</v>
      </c>
      <c r="K598" s="229" t="s">
        <v>64</v>
      </c>
      <c r="L598" s="229"/>
    </row>
    <row r="599" spans="1:12" ht="25.5" x14ac:dyDescent="0.2">
      <c r="A599" s="73" t="s">
        <v>3154</v>
      </c>
      <c r="B599" s="73" t="s">
        <v>4597</v>
      </c>
      <c r="C599" s="73" t="s">
        <v>105</v>
      </c>
      <c r="D599" s="228">
        <v>43865</v>
      </c>
      <c r="E599" s="239" t="s">
        <v>4598</v>
      </c>
      <c r="F599" s="229" t="s">
        <v>62</v>
      </c>
      <c r="G599" s="229" t="s">
        <v>3143</v>
      </c>
      <c r="H599" s="227">
        <v>44431</v>
      </c>
      <c r="I599" s="107">
        <v>0</v>
      </c>
      <c r="J599" s="229" t="s">
        <v>3016</v>
      </c>
      <c r="K599" s="229" t="s">
        <v>64</v>
      </c>
      <c r="L599" s="229"/>
    </row>
    <row r="600" spans="1:12" ht="38.25" x14ac:dyDescent="0.2">
      <c r="A600" s="73" t="s">
        <v>3154</v>
      </c>
      <c r="B600" s="73" t="s">
        <v>4599</v>
      </c>
      <c r="C600" s="73" t="s">
        <v>105</v>
      </c>
      <c r="D600" s="228">
        <v>43865</v>
      </c>
      <c r="E600" s="238" t="s">
        <v>4600</v>
      </c>
      <c r="F600" s="229" t="s">
        <v>62</v>
      </c>
      <c r="G600" s="229" t="s">
        <v>3143</v>
      </c>
      <c r="H600" s="227">
        <v>44439</v>
      </c>
      <c r="I600" s="107">
        <v>0</v>
      </c>
      <c r="J600" s="229" t="s">
        <v>3016</v>
      </c>
      <c r="K600" s="229" t="s">
        <v>64</v>
      </c>
      <c r="L600" s="229"/>
    </row>
    <row r="601" spans="1:12" ht="38.25" x14ac:dyDescent="0.2">
      <c r="A601" s="73" t="s">
        <v>3154</v>
      </c>
      <c r="B601" s="73" t="s">
        <v>4601</v>
      </c>
      <c r="C601" s="73" t="s">
        <v>105</v>
      </c>
      <c r="D601" s="228">
        <v>43865</v>
      </c>
      <c r="E601" s="238" t="s">
        <v>4602</v>
      </c>
      <c r="F601" s="229" t="s">
        <v>62</v>
      </c>
      <c r="G601" s="229" t="s">
        <v>3143</v>
      </c>
      <c r="H601" s="227">
        <v>44442</v>
      </c>
      <c r="I601" s="107">
        <v>0</v>
      </c>
      <c r="J601" s="229" t="s">
        <v>3016</v>
      </c>
      <c r="K601" s="229" t="s">
        <v>64</v>
      </c>
      <c r="L601" s="229"/>
    </row>
    <row r="602" spans="1:12" ht="25.5" x14ac:dyDescent="0.2">
      <c r="A602" s="73" t="s">
        <v>3154</v>
      </c>
      <c r="B602" s="73" t="s">
        <v>4603</v>
      </c>
      <c r="C602" s="73" t="s">
        <v>105</v>
      </c>
      <c r="D602" s="228">
        <v>43865</v>
      </c>
      <c r="E602" s="238" t="s">
        <v>4604</v>
      </c>
      <c r="F602" s="229" t="s">
        <v>62</v>
      </c>
      <c r="G602" s="229" t="s">
        <v>3143</v>
      </c>
      <c r="H602" s="227">
        <v>44447</v>
      </c>
      <c r="I602" s="107"/>
      <c r="J602" s="229" t="s">
        <v>3016</v>
      </c>
      <c r="K602" s="229" t="s">
        <v>64</v>
      </c>
      <c r="L602" s="229"/>
    </row>
    <row r="603" spans="1:12" ht="25.5" x14ac:dyDescent="0.2">
      <c r="A603" s="73" t="s">
        <v>3154</v>
      </c>
      <c r="B603" s="73" t="s">
        <v>4605</v>
      </c>
      <c r="C603" s="73" t="s">
        <v>105</v>
      </c>
      <c r="D603" s="228">
        <v>43865</v>
      </c>
      <c r="E603" s="238" t="s">
        <v>4606</v>
      </c>
      <c r="F603" s="229" t="s">
        <v>62</v>
      </c>
      <c r="G603" s="229" t="s">
        <v>3143</v>
      </c>
      <c r="H603" s="227">
        <v>44459</v>
      </c>
      <c r="I603" s="107">
        <v>0</v>
      </c>
      <c r="J603" s="229" t="s">
        <v>3016</v>
      </c>
      <c r="K603" s="229" t="s">
        <v>64</v>
      </c>
      <c r="L603" s="229"/>
    </row>
    <row r="604" spans="1:12" ht="38.25" x14ac:dyDescent="0.2">
      <c r="A604" s="73" t="s">
        <v>3154</v>
      </c>
      <c r="B604" s="73" t="s">
        <v>4607</v>
      </c>
      <c r="C604" s="73" t="s">
        <v>105</v>
      </c>
      <c r="D604" s="228">
        <v>43866</v>
      </c>
      <c r="E604" s="238" t="s">
        <v>4608</v>
      </c>
      <c r="F604" s="229" t="s">
        <v>62</v>
      </c>
      <c r="G604" s="229" t="s">
        <v>3143</v>
      </c>
      <c r="H604" s="227">
        <v>44487</v>
      </c>
      <c r="I604" s="107">
        <v>1</v>
      </c>
      <c r="J604" s="229" t="s">
        <v>3016</v>
      </c>
      <c r="K604" s="229" t="s">
        <v>64</v>
      </c>
      <c r="L604" s="229"/>
    </row>
    <row r="605" spans="1:12" ht="38.25" x14ac:dyDescent="0.2">
      <c r="A605" s="73" t="s">
        <v>3154</v>
      </c>
      <c r="B605" s="73" t="s">
        <v>4609</v>
      </c>
      <c r="C605" s="73" t="s">
        <v>105</v>
      </c>
      <c r="D605" s="228">
        <v>43866</v>
      </c>
      <c r="E605" s="238" t="s">
        <v>4610</v>
      </c>
      <c r="F605" s="229" t="s">
        <v>62</v>
      </c>
      <c r="G605" s="229" t="s">
        <v>3143</v>
      </c>
      <c r="H605" s="227">
        <v>44489</v>
      </c>
      <c r="I605" s="107">
        <v>1</v>
      </c>
      <c r="J605" s="229" t="s">
        <v>3016</v>
      </c>
      <c r="K605" s="229" t="s">
        <v>64</v>
      </c>
      <c r="L605" s="229"/>
    </row>
    <row r="606" spans="1:12" ht="25.5" x14ac:dyDescent="0.2">
      <c r="A606" s="73" t="s">
        <v>3154</v>
      </c>
      <c r="B606" s="73" t="s">
        <v>4611</v>
      </c>
      <c r="C606" s="73" t="s">
        <v>105</v>
      </c>
      <c r="D606" s="228">
        <v>43867</v>
      </c>
      <c r="E606" s="238" t="s">
        <v>4612</v>
      </c>
      <c r="F606" s="229" t="s">
        <v>62</v>
      </c>
      <c r="G606" s="229" t="s">
        <v>3143</v>
      </c>
      <c r="H606" s="227">
        <v>44496</v>
      </c>
      <c r="I606" s="107">
        <v>0</v>
      </c>
      <c r="J606" s="229" t="s">
        <v>3016</v>
      </c>
      <c r="K606" s="229" t="s">
        <v>64</v>
      </c>
      <c r="L606" s="229"/>
    </row>
    <row r="607" spans="1:12" ht="25.5" x14ac:dyDescent="0.2">
      <c r="A607" s="73" t="s">
        <v>3154</v>
      </c>
      <c r="B607" s="73" t="s">
        <v>4613</v>
      </c>
      <c r="C607" s="73" t="s">
        <v>105</v>
      </c>
      <c r="D607" s="228">
        <v>43867</v>
      </c>
      <c r="E607" s="238" t="s">
        <v>4614</v>
      </c>
      <c r="F607" s="229" t="s">
        <v>62</v>
      </c>
      <c r="G607" s="229" t="s">
        <v>65</v>
      </c>
      <c r="H607" s="227">
        <v>44502</v>
      </c>
      <c r="I607" s="107">
        <v>3</v>
      </c>
      <c r="J607" s="229" t="s">
        <v>3016</v>
      </c>
      <c r="K607" s="229" t="s">
        <v>64</v>
      </c>
      <c r="L607" s="229"/>
    </row>
    <row r="608" spans="1:12" ht="38.25" x14ac:dyDescent="0.2">
      <c r="A608" s="73" t="s">
        <v>3154</v>
      </c>
      <c r="B608" s="73" t="s">
        <v>4615</v>
      </c>
      <c r="C608" s="73" t="s">
        <v>105</v>
      </c>
      <c r="D608" s="228">
        <v>43868</v>
      </c>
      <c r="E608" s="238" t="s">
        <v>4616</v>
      </c>
      <c r="F608" s="229" t="s">
        <v>62</v>
      </c>
      <c r="G608" s="229" t="s">
        <v>65</v>
      </c>
      <c r="H608" s="227">
        <v>44503</v>
      </c>
      <c r="I608" s="107">
        <v>2</v>
      </c>
      <c r="J608" s="229" t="s">
        <v>3016</v>
      </c>
      <c r="K608" s="229" t="s">
        <v>64</v>
      </c>
      <c r="L608" s="229"/>
    </row>
    <row r="609" spans="1:12" ht="38.25" x14ac:dyDescent="0.2">
      <c r="A609" s="73" t="s">
        <v>3154</v>
      </c>
      <c r="B609" s="73" t="s">
        <v>4617</v>
      </c>
      <c r="C609" s="73" t="s">
        <v>105</v>
      </c>
      <c r="D609" s="228">
        <v>43873</v>
      </c>
      <c r="E609" s="238" t="s">
        <v>4618</v>
      </c>
      <c r="F609" s="229" t="s">
        <v>62</v>
      </c>
      <c r="G609" s="229" t="s">
        <v>3143</v>
      </c>
      <c r="H609" s="227">
        <v>44511</v>
      </c>
      <c r="I609" s="107">
        <v>0</v>
      </c>
      <c r="J609" s="229" t="s">
        <v>3016</v>
      </c>
      <c r="K609" s="229" t="s">
        <v>64</v>
      </c>
      <c r="L609" s="229"/>
    </row>
    <row r="610" spans="1:12" ht="38.25" x14ac:dyDescent="0.2">
      <c r="A610" s="73" t="s">
        <v>3226</v>
      </c>
      <c r="B610" s="73" t="s">
        <v>4619</v>
      </c>
      <c r="C610" s="73" t="s">
        <v>105</v>
      </c>
      <c r="D610" s="228">
        <v>43873</v>
      </c>
      <c r="E610" s="238" t="s">
        <v>4620</v>
      </c>
      <c r="F610" s="229" t="s">
        <v>62</v>
      </c>
      <c r="G610" s="229" t="s">
        <v>65</v>
      </c>
      <c r="H610" s="227">
        <v>44518</v>
      </c>
      <c r="I610" s="107">
        <v>0</v>
      </c>
      <c r="J610" s="229" t="s">
        <v>3016</v>
      </c>
      <c r="K610" s="229" t="s">
        <v>64</v>
      </c>
      <c r="L610" s="229"/>
    </row>
    <row r="611" spans="1:12" ht="25.5" x14ac:dyDescent="0.2">
      <c r="A611" s="73" t="s">
        <v>3226</v>
      </c>
      <c r="B611" s="73" t="s">
        <v>4621</v>
      </c>
      <c r="C611" s="73" t="s">
        <v>105</v>
      </c>
      <c r="D611" s="228">
        <v>43873</v>
      </c>
      <c r="E611" s="238" t="s">
        <v>4622</v>
      </c>
      <c r="F611" s="229" t="s">
        <v>62</v>
      </c>
      <c r="G611" s="229" t="s">
        <v>65</v>
      </c>
      <c r="H611" s="227">
        <v>44525</v>
      </c>
      <c r="I611" s="107">
        <v>0</v>
      </c>
      <c r="J611" s="229" t="s">
        <v>3016</v>
      </c>
      <c r="K611" s="229" t="s">
        <v>64</v>
      </c>
      <c r="L611" s="229"/>
    </row>
    <row r="612" spans="1:12" ht="25.5" x14ac:dyDescent="0.2">
      <c r="A612" s="73" t="s">
        <v>3226</v>
      </c>
      <c r="B612" s="73" t="s">
        <v>4623</v>
      </c>
      <c r="C612" s="73" t="s">
        <v>105</v>
      </c>
      <c r="D612" s="228">
        <v>43874</v>
      </c>
      <c r="E612" s="238" t="s">
        <v>4624</v>
      </c>
      <c r="F612" s="229" t="s">
        <v>62</v>
      </c>
      <c r="G612" s="229" t="s">
        <v>65</v>
      </c>
      <c r="H612" s="227">
        <v>44529</v>
      </c>
      <c r="I612" s="107">
        <v>5</v>
      </c>
      <c r="J612" s="229" t="s">
        <v>3016</v>
      </c>
      <c r="K612" s="229" t="s">
        <v>64</v>
      </c>
      <c r="L612" s="229"/>
    </row>
    <row r="613" spans="1:12" ht="38.25" x14ac:dyDescent="0.2">
      <c r="A613" s="73" t="s">
        <v>3226</v>
      </c>
      <c r="B613" s="73" t="s">
        <v>4625</v>
      </c>
      <c r="C613" s="73" t="s">
        <v>105</v>
      </c>
      <c r="D613" s="228">
        <v>43874</v>
      </c>
      <c r="E613" s="238" t="s">
        <v>4626</v>
      </c>
      <c r="F613" s="229" t="s">
        <v>62</v>
      </c>
      <c r="G613" s="229" t="s">
        <v>3143</v>
      </c>
      <c r="H613" s="227">
        <v>44529</v>
      </c>
      <c r="I613" s="107">
        <v>1</v>
      </c>
      <c r="J613" s="229" t="s">
        <v>3016</v>
      </c>
      <c r="K613" s="229" t="s">
        <v>64</v>
      </c>
      <c r="L613" s="229"/>
    </row>
    <row r="614" spans="1:12" ht="25.5" x14ac:dyDescent="0.2">
      <c r="A614" s="73" t="s">
        <v>3226</v>
      </c>
      <c r="B614" s="73" t="s">
        <v>4627</v>
      </c>
      <c r="C614" s="73" t="s">
        <v>105</v>
      </c>
      <c r="D614" s="228">
        <v>43875</v>
      </c>
      <c r="E614" s="238" t="s">
        <v>4628</v>
      </c>
      <c r="F614" s="229" t="s">
        <v>62</v>
      </c>
      <c r="G614" s="229" t="s">
        <v>3143</v>
      </c>
      <c r="H614" s="227">
        <v>44540</v>
      </c>
      <c r="I614" s="107">
        <v>0</v>
      </c>
      <c r="J614" s="229" t="s">
        <v>3016</v>
      </c>
      <c r="K614" s="229" t="s">
        <v>64</v>
      </c>
      <c r="L614" s="229"/>
    </row>
    <row r="615" spans="1:12" ht="38.25" x14ac:dyDescent="0.2">
      <c r="A615" s="73" t="s">
        <v>3226</v>
      </c>
      <c r="B615" s="73" t="s">
        <v>4629</v>
      </c>
      <c r="C615" s="73" t="s">
        <v>105</v>
      </c>
      <c r="D615" s="228">
        <v>43875</v>
      </c>
      <c r="E615" s="238" t="s">
        <v>4630</v>
      </c>
      <c r="F615" s="229" t="s">
        <v>62</v>
      </c>
      <c r="G615" s="229" t="s">
        <v>65</v>
      </c>
      <c r="H615" s="49">
        <v>44531</v>
      </c>
      <c r="I615" s="107">
        <v>1</v>
      </c>
      <c r="J615" s="229" t="s">
        <v>3016</v>
      </c>
      <c r="K615" s="229" t="s">
        <v>64</v>
      </c>
      <c r="L615" s="229"/>
    </row>
    <row r="616" spans="1:12" ht="25.5" x14ac:dyDescent="0.2">
      <c r="A616" s="52" t="s">
        <v>3833</v>
      </c>
      <c r="B616" s="226"/>
      <c r="C616" s="52" t="s">
        <v>105</v>
      </c>
      <c r="D616" s="118">
        <v>44210</v>
      </c>
      <c r="E616" s="48" t="s">
        <v>3834</v>
      </c>
      <c r="F616" s="52" t="s">
        <v>62</v>
      </c>
      <c r="G616" s="52" t="s">
        <v>65</v>
      </c>
      <c r="H616" s="118">
        <v>44211</v>
      </c>
      <c r="I616" s="142">
        <v>0</v>
      </c>
      <c r="J616" s="52">
        <v>280</v>
      </c>
      <c r="K616" s="52" t="s">
        <v>64</v>
      </c>
      <c r="L616" s="68"/>
    </row>
    <row r="617" spans="1:12" ht="25.5" x14ac:dyDescent="0.2">
      <c r="A617" s="52" t="s">
        <v>3833</v>
      </c>
      <c r="B617" s="226"/>
      <c r="C617" s="52" t="s">
        <v>105</v>
      </c>
      <c r="D617" s="118">
        <v>44210</v>
      </c>
      <c r="E617" s="48" t="s">
        <v>3835</v>
      </c>
      <c r="F617" s="52" t="s">
        <v>62</v>
      </c>
      <c r="G617" s="52" t="s">
        <v>65</v>
      </c>
      <c r="H617" s="118">
        <v>44210</v>
      </c>
      <c r="I617" s="142">
        <v>0</v>
      </c>
      <c r="J617" s="52">
        <v>280</v>
      </c>
      <c r="K617" s="52" t="s">
        <v>64</v>
      </c>
      <c r="L617" s="68"/>
    </row>
    <row r="618" spans="1:12" ht="25.5" x14ac:dyDescent="0.2">
      <c r="A618" s="52" t="s">
        <v>3833</v>
      </c>
      <c r="B618" s="226"/>
      <c r="C618" s="52" t="s">
        <v>105</v>
      </c>
      <c r="D618" s="118">
        <v>44210</v>
      </c>
      <c r="E618" s="48" t="s">
        <v>3836</v>
      </c>
      <c r="F618" s="52" t="s">
        <v>62</v>
      </c>
      <c r="G618" s="52" t="s">
        <v>65</v>
      </c>
      <c r="H618" s="118">
        <v>44211</v>
      </c>
      <c r="I618" s="142">
        <v>0</v>
      </c>
      <c r="J618" s="52">
        <v>280</v>
      </c>
      <c r="K618" s="52" t="s">
        <v>64</v>
      </c>
      <c r="L618" s="68"/>
    </row>
    <row r="619" spans="1:12" ht="25.5" x14ac:dyDescent="0.2">
      <c r="A619" s="52" t="s">
        <v>3833</v>
      </c>
      <c r="B619" s="226"/>
      <c r="C619" s="52" t="s">
        <v>105</v>
      </c>
      <c r="D619" s="118">
        <v>44245</v>
      </c>
      <c r="E619" s="48" t="s">
        <v>3837</v>
      </c>
      <c r="F619" s="52" t="s">
        <v>62</v>
      </c>
      <c r="G619" s="52" t="s">
        <v>65</v>
      </c>
      <c r="H619" s="118">
        <v>44246</v>
      </c>
      <c r="I619" s="142">
        <v>0</v>
      </c>
      <c r="J619" s="52">
        <v>280</v>
      </c>
      <c r="K619" s="52" t="s">
        <v>64</v>
      </c>
      <c r="L619" s="68"/>
    </row>
    <row r="620" spans="1:12" ht="25.5" x14ac:dyDescent="0.2">
      <c r="A620" s="52" t="s">
        <v>3833</v>
      </c>
      <c r="B620" s="226"/>
      <c r="C620" s="52" t="s">
        <v>105</v>
      </c>
      <c r="D620" s="118">
        <v>44251</v>
      </c>
      <c r="E620" s="48" t="s">
        <v>3838</v>
      </c>
      <c r="F620" s="52" t="s">
        <v>62</v>
      </c>
      <c r="G620" s="52" t="s">
        <v>65</v>
      </c>
      <c r="H620" s="118">
        <v>44251</v>
      </c>
      <c r="I620" s="142">
        <v>0</v>
      </c>
      <c r="J620" s="52" t="s">
        <v>2985</v>
      </c>
      <c r="K620" s="52" t="s">
        <v>64</v>
      </c>
      <c r="L620" s="68"/>
    </row>
    <row r="621" spans="1:12" ht="25.5" x14ac:dyDescent="0.2">
      <c r="A621" s="52" t="s">
        <v>3833</v>
      </c>
      <c r="B621" s="226"/>
      <c r="C621" s="52" t="s">
        <v>105</v>
      </c>
      <c r="D621" s="118">
        <v>44251</v>
      </c>
      <c r="E621" s="48" t="s">
        <v>3839</v>
      </c>
      <c r="F621" s="52" t="s">
        <v>62</v>
      </c>
      <c r="G621" s="52" t="s">
        <v>65</v>
      </c>
      <c r="H621" s="118">
        <v>44251</v>
      </c>
      <c r="I621" s="142">
        <v>0</v>
      </c>
      <c r="J621" s="52" t="s">
        <v>2985</v>
      </c>
      <c r="K621" s="52" t="s">
        <v>64</v>
      </c>
      <c r="L621" s="68"/>
    </row>
    <row r="622" spans="1:12" ht="25.5" x14ac:dyDescent="0.2">
      <c r="A622" s="52" t="s">
        <v>3833</v>
      </c>
      <c r="B622" s="226"/>
      <c r="C622" s="52" t="s">
        <v>105</v>
      </c>
      <c r="D622" s="118">
        <v>44263</v>
      </c>
      <c r="E622" s="48" t="s">
        <v>3840</v>
      </c>
      <c r="F622" s="52" t="s">
        <v>62</v>
      </c>
      <c r="G622" s="52" t="s">
        <v>65</v>
      </c>
      <c r="H622" s="118">
        <v>44263</v>
      </c>
      <c r="I622" s="142">
        <v>0</v>
      </c>
      <c r="J622" s="52">
        <v>280</v>
      </c>
      <c r="K622" s="52" t="s">
        <v>64</v>
      </c>
      <c r="L622" s="68"/>
    </row>
    <row r="623" spans="1:12" ht="25.5" x14ac:dyDescent="0.2">
      <c r="A623" s="52" t="s">
        <v>3833</v>
      </c>
      <c r="B623" s="226"/>
      <c r="C623" s="52" t="s">
        <v>105</v>
      </c>
      <c r="D623" s="118">
        <v>44271</v>
      </c>
      <c r="E623" s="48" t="s">
        <v>3841</v>
      </c>
      <c r="F623" s="52" t="s">
        <v>62</v>
      </c>
      <c r="G623" s="52" t="s">
        <v>65</v>
      </c>
      <c r="H623" s="118">
        <v>44271</v>
      </c>
      <c r="I623" s="142">
        <v>0</v>
      </c>
      <c r="J623" s="52" t="s">
        <v>2985</v>
      </c>
      <c r="K623" s="52" t="s">
        <v>64</v>
      </c>
      <c r="L623" s="68"/>
    </row>
    <row r="624" spans="1:12" ht="25.5" x14ac:dyDescent="0.2">
      <c r="A624" s="52" t="s">
        <v>3842</v>
      </c>
      <c r="B624" s="226"/>
      <c r="C624" s="52" t="s">
        <v>105</v>
      </c>
      <c r="D624" s="118">
        <v>44298</v>
      </c>
      <c r="E624" s="48" t="s">
        <v>3843</v>
      </c>
      <c r="F624" s="52" t="s">
        <v>62</v>
      </c>
      <c r="G624" s="52" t="s">
        <v>65</v>
      </c>
      <c r="H624" s="118">
        <v>44299</v>
      </c>
      <c r="I624" s="142">
        <v>0</v>
      </c>
      <c r="J624" s="52">
        <v>280</v>
      </c>
      <c r="K624" s="52" t="s">
        <v>64</v>
      </c>
      <c r="L624" s="68"/>
    </row>
    <row r="625" spans="1:12" ht="25.5" x14ac:dyDescent="0.2">
      <c r="A625" s="52" t="s">
        <v>3842</v>
      </c>
      <c r="B625" s="226"/>
      <c r="C625" s="52" t="s">
        <v>105</v>
      </c>
      <c r="D625" s="118">
        <v>44298</v>
      </c>
      <c r="E625" s="48" t="s">
        <v>3844</v>
      </c>
      <c r="F625" s="52" t="s">
        <v>62</v>
      </c>
      <c r="G625" s="52" t="s">
        <v>65</v>
      </c>
      <c r="H625" s="118">
        <v>44299</v>
      </c>
      <c r="I625" s="142">
        <v>0</v>
      </c>
      <c r="J625" s="52">
        <v>280</v>
      </c>
      <c r="K625" s="52" t="s">
        <v>64</v>
      </c>
      <c r="L625" s="68"/>
    </row>
    <row r="626" spans="1:12" ht="25.5" x14ac:dyDescent="0.2">
      <c r="A626" s="52" t="s">
        <v>3842</v>
      </c>
      <c r="B626" s="226"/>
      <c r="C626" s="52" t="s">
        <v>105</v>
      </c>
      <c r="D626" s="118">
        <v>44306</v>
      </c>
      <c r="E626" s="48" t="s">
        <v>3845</v>
      </c>
      <c r="F626" s="52" t="s">
        <v>62</v>
      </c>
      <c r="G626" s="52" t="s">
        <v>65</v>
      </c>
      <c r="H626" s="118">
        <v>44306</v>
      </c>
      <c r="I626" s="142">
        <v>0</v>
      </c>
      <c r="J626" s="52" t="s">
        <v>2985</v>
      </c>
      <c r="K626" s="52" t="s">
        <v>64</v>
      </c>
      <c r="L626" s="68"/>
    </row>
    <row r="627" spans="1:12" ht="25.5" x14ac:dyDescent="0.2">
      <c r="A627" s="52" t="s">
        <v>3842</v>
      </c>
      <c r="B627" s="226"/>
      <c r="C627" s="52" t="s">
        <v>105</v>
      </c>
      <c r="D627" s="118">
        <v>44313</v>
      </c>
      <c r="E627" s="48" t="s">
        <v>3846</v>
      </c>
      <c r="F627" s="52" t="s">
        <v>62</v>
      </c>
      <c r="G627" s="52" t="s">
        <v>65</v>
      </c>
      <c r="H627" s="118">
        <v>44314</v>
      </c>
      <c r="I627" s="142">
        <v>0</v>
      </c>
      <c r="J627" s="52">
        <v>280</v>
      </c>
      <c r="K627" s="52" t="s">
        <v>64</v>
      </c>
      <c r="L627" s="68"/>
    </row>
    <row r="628" spans="1:12" ht="25.5" x14ac:dyDescent="0.2">
      <c r="A628" s="52" t="s">
        <v>3842</v>
      </c>
      <c r="B628" s="226"/>
      <c r="C628" s="52" t="s">
        <v>105</v>
      </c>
      <c r="D628" s="118">
        <v>44330</v>
      </c>
      <c r="E628" s="48" t="s">
        <v>3847</v>
      </c>
      <c r="F628" s="52" t="s">
        <v>62</v>
      </c>
      <c r="G628" s="52" t="s">
        <v>65</v>
      </c>
      <c r="H628" s="118">
        <v>44330</v>
      </c>
      <c r="I628" s="142">
        <v>0</v>
      </c>
      <c r="J628" s="52" t="s">
        <v>2985</v>
      </c>
      <c r="K628" s="52" t="s">
        <v>64</v>
      </c>
      <c r="L628" s="68"/>
    </row>
    <row r="629" spans="1:12" ht="25.5" x14ac:dyDescent="0.2">
      <c r="A629" s="52" t="s">
        <v>3848</v>
      </c>
      <c r="B629" s="226"/>
      <c r="C629" s="52" t="s">
        <v>105</v>
      </c>
      <c r="D629" s="118">
        <v>44421</v>
      </c>
      <c r="E629" s="48" t="s">
        <v>3849</v>
      </c>
      <c r="F629" s="52" t="s">
        <v>62</v>
      </c>
      <c r="G629" s="52" t="s">
        <v>65</v>
      </c>
      <c r="H629" s="118">
        <v>44421</v>
      </c>
      <c r="I629" s="142">
        <v>0</v>
      </c>
      <c r="J629" s="52" t="s">
        <v>2985</v>
      </c>
      <c r="K629" s="52" t="s">
        <v>64</v>
      </c>
      <c r="L629" s="68"/>
    </row>
    <row r="630" spans="1:12" ht="25.5" x14ac:dyDescent="0.2">
      <c r="A630" s="52" t="s">
        <v>3848</v>
      </c>
      <c r="B630" s="226"/>
      <c r="C630" s="52" t="s">
        <v>105</v>
      </c>
      <c r="D630" s="118">
        <v>44390</v>
      </c>
      <c r="E630" s="48" t="s">
        <v>3850</v>
      </c>
      <c r="F630" s="52" t="s">
        <v>62</v>
      </c>
      <c r="G630" s="52" t="s">
        <v>65</v>
      </c>
      <c r="H630" s="118">
        <v>44438</v>
      </c>
      <c r="I630" s="142">
        <v>0</v>
      </c>
      <c r="J630" s="52" t="s">
        <v>2985</v>
      </c>
      <c r="K630" s="52" t="s">
        <v>64</v>
      </c>
      <c r="L630" s="68"/>
    </row>
    <row r="631" spans="1:12" ht="25.5" x14ac:dyDescent="0.2">
      <c r="A631" s="52" t="s">
        <v>3851</v>
      </c>
      <c r="B631" s="226"/>
      <c r="C631" s="52" t="s">
        <v>105</v>
      </c>
      <c r="D631" s="118">
        <v>44410</v>
      </c>
      <c r="E631" s="48" t="s">
        <v>3852</v>
      </c>
      <c r="F631" s="52" t="s">
        <v>62</v>
      </c>
      <c r="G631" s="52" t="s">
        <v>65</v>
      </c>
      <c r="H631" s="118">
        <v>44411</v>
      </c>
      <c r="I631" s="142">
        <v>0</v>
      </c>
      <c r="J631" s="52">
        <v>280</v>
      </c>
      <c r="K631" s="52" t="s">
        <v>64</v>
      </c>
      <c r="L631" s="68"/>
    </row>
    <row r="632" spans="1:12" ht="25.5" x14ac:dyDescent="0.2">
      <c r="A632" s="52" t="s">
        <v>3851</v>
      </c>
      <c r="B632" s="226"/>
      <c r="C632" s="52" t="s">
        <v>105</v>
      </c>
      <c r="D632" s="118">
        <v>44410</v>
      </c>
      <c r="E632" s="48" t="s">
        <v>3853</v>
      </c>
      <c r="F632" s="52" t="s">
        <v>62</v>
      </c>
      <c r="G632" s="52" t="s">
        <v>65</v>
      </c>
      <c r="H632" s="118">
        <v>44411</v>
      </c>
      <c r="I632" s="142">
        <v>0</v>
      </c>
      <c r="J632" s="52">
        <v>280</v>
      </c>
      <c r="K632" s="52" t="s">
        <v>64</v>
      </c>
      <c r="L632" s="68"/>
    </row>
    <row r="633" spans="1:12" ht="25.5" x14ac:dyDescent="0.2">
      <c r="A633" s="52" t="s">
        <v>3851</v>
      </c>
      <c r="B633" s="226"/>
      <c r="C633" s="52" t="s">
        <v>105</v>
      </c>
      <c r="D633" s="118">
        <v>44410</v>
      </c>
      <c r="E633" s="48" t="s">
        <v>3854</v>
      </c>
      <c r="F633" s="52" t="s">
        <v>62</v>
      </c>
      <c r="G633" s="52" t="s">
        <v>65</v>
      </c>
      <c r="H633" s="118">
        <v>44411</v>
      </c>
      <c r="I633" s="142">
        <v>0</v>
      </c>
      <c r="J633" s="52">
        <v>280</v>
      </c>
      <c r="K633" s="52" t="s">
        <v>64</v>
      </c>
      <c r="L633" s="68"/>
    </row>
    <row r="634" spans="1:12" ht="25.5" x14ac:dyDescent="0.2">
      <c r="A634" s="52" t="s">
        <v>3851</v>
      </c>
      <c r="B634" s="226"/>
      <c r="C634" s="52" t="s">
        <v>105</v>
      </c>
      <c r="D634" s="118">
        <v>44476</v>
      </c>
      <c r="E634" s="48" t="s">
        <v>3855</v>
      </c>
      <c r="F634" s="52" t="s">
        <v>62</v>
      </c>
      <c r="G634" s="52" t="s">
        <v>65</v>
      </c>
      <c r="H634" s="118">
        <v>44477</v>
      </c>
      <c r="I634" s="142">
        <v>0</v>
      </c>
      <c r="J634" s="52">
        <v>280</v>
      </c>
      <c r="K634" s="52" t="s">
        <v>64</v>
      </c>
      <c r="L634" s="68"/>
    </row>
    <row r="635" spans="1:12" ht="25.5" x14ac:dyDescent="0.2">
      <c r="A635" s="52" t="s">
        <v>3851</v>
      </c>
      <c r="B635" s="226"/>
      <c r="C635" s="52" t="s">
        <v>105</v>
      </c>
      <c r="D635" s="118">
        <v>44517</v>
      </c>
      <c r="E635" s="48" t="s">
        <v>3856</v>
      </c>
      <c r="F635" s="52" t="s">
        <v>62</v>
      </c>
      <c r="G635" s="52" t="s">
        <v>65</v>
      </c>
      <c r="H635" s="118">
        <v>44518</v>
      </c>
      <c r="I635" s="142">
        <v>0</v>
      </c>
      <c r="J635" s="52">
        <v>280</v>
      </c>
      <c r="K635" s="52" t="s">
        <v>64</v>
      </c>
      <c r="L635" s="68"/>
    </row>
    <row r="636" spans="1:12" ht="25.5" x14ac:dyDescent="0.2">
      <c r="A636" s="52" t="s">
        <v>3851</v>
      </c>
      <c r="B636" s="226"/>
      <c r="C636" s="52" t="s">
        <v>105</v>
      </c>
      <c r="D636" s="118">
        <v>44538</v>
      </c>
      <c r="E636" s="48" t="s">
        <v>3857</v>
      </c>
      <c r="F636" s="52" t="s">
        <v>62</v>
      </c>
      <c r="G636" s="52" t="s">
        <v>65</v>
      </c>
      <c r="H636" s="118">
        <v>44538</v>
      </c>
      <c r="I636" s="142">
        <v>0</v>
      </c>
      <c r="J636" s="52">
        <v>280</v>
      </c>
      <c r="K636" s="52" t="s">
        <v>64</v>
      </c>
      <c r="L636" s="68"/>
    </row>
    <row r="637" spans="1:12" ht="25.5" x14ac:dyDescent="0.2">
      <c r="A637" s="52" t="s">
        <v>3851</v>
      </c>
      <c r="B637" s="226"/>
      <c r="C637" s="52" t="s">
        <v>105</v>
      </c>
      <c r="D637" s="118">
        <v>44539</v>
      </c>
      <c r="E637" s="48" t="s">
        <v>3858</v>
      </c>
      <c r="F637" s="52" t="s">
        <v>62</v>
      </c>
      <c r="G637" s="52" t="s">
        <v>65</v>
      </c>
      <c r="H637" s="118">
        <v>44539</v>
      </c>
      <c r="I637" s="142">
        <v>0</v>
      </c>
      <c r="J637" s="52">
        <v>280</v>
      </c>
      <c r="K637" s="52" t="s">
        <v>64</v>
      </c>
      <c r="L637" s="68"/>
    </row>
    <row r="638" spans="1:12" ht="25.5" x14ac:dyDescent="0.2">
      <c r="A638" s="52" t="s">
        <v>3851</v>
      </c>
      <c r="B638" s="226"/>
      <c r="C638" s="52" t="s">
        <v>105</v>
      </c>
      <c r="D638" s="118">
        <v>44511</v>
      </c>
      <c r="E638" s="48" t="s">
        <v>3859</v>
      </c>
      <c r="F638" s="52" t="s">
        <v>62</v>
      </c>
      <c r="G638" s="52" t="s">
        <v>65</v>
      </c>
      <c r="H638" s="118">
        <v>44511</v>
      </c>
      <c r="I638" s="142">
        <v>0</v>
      </c>
      <c r="J638" s="52" t="s">
        <v>2985</v>
      </c>
      <c r="K638" s="52" t="s">
        <v>64</v>
      </c>
      <c r="L638" s="68"/>
    </row>
    <row r="639" spans="1:12" ht="153" x14ac:dyDescent="0.2">
      <c r="A639" s="73" t="s">
        <v>1459</v>
      </c>
      <c r="B639" s="73" t="s">
        <v>4490</v>
      </c>
      <c r="C639" s="73" t="s">
        <v>105</v>
      </c>
      <c r="D639" s="228">
        <v>44327</v>
      </c>
      <c r="E639" s="229" t="s">
        <v>4491</v>
      </c>
      <c r="F639" s="229" t="s">
        <v>62</v>
      </c>
      <c r="G639" s="229" t="s">
        <v>65</v>
      </c>
      <c r="H639" s="228">
        <v>44327</v>
      </c>
      <c r="I639" s="107">
        <v>0</v>
      </c>
      <c r="J639" s="229" t="s">
        <v>3016</v>
      </c>
      <c r="K639" s="229" t="s">
        <v>64</v>
      </c>
      <c r="L639" s="229"/>
    </row>
    <row r="640" spans="1:12" ht="25.5" x14ac:dyDescent="0.2">
      <c r="A640" s="73" t="s">
        <v>3154</v>
      </c>
      <c r="B640" s="73" t="s">
        <v>4492</v>
      </c>
      <c r="C640" s="73" t="s">
        <v>105</v>
      </c>
      <c r="D640" s="228">
        <v>44415</v>
      </c>
      <c r="E640" s="229" t="s">
        <v>4493</v>
      </c>
      <c r="F640" s="229" t="s">
        <v>62</v>
      </c>
      <c r="G640" s="229" t="s">
        <v>65</v>
      </c>
      <c r="H640" s="228">
        <v>44415</v>
      </c>
      <c r="I640" s="107">
        <v>0</v>
      </c>
      <c r="J640" s="229" t="s">
        <v>3016</v>
      </c>
      <c r="K640" s="229" t="s">
        <v>64</v>
      </c>
      <c r="L640" s="229"/>
    </row>
    <row r="641" spans="1:12" ht="38.25" x14ac:dyDescent="0.2">
      <c r="A641" s="73" t="s">
        <v>3154</v>
      </c>
      <c r="B641" s="73" t="s">
        <v>4494</v>
      </c>
      <c r="C641" s="73" t="s">
        <v>105</v>
      </c>
      <c r="D641" s="228">
        <v>44439</v>
      </c>
      <c r="E641" s="229" t="s">
        <v>4495</v>
      </c>
      <c r="F641" s="229" t="s">
        <v>62</v>
      </c>
      <c r="G641" s="229" t="s">
        <v>3143</v>
      </c>
      <c r="H641" s="228">
        <v>44439</v>
      </c>
      <c r="I641" s="107">
        <v>0</v>
      </c>
      <c r="J641" s="229" t="s">
        <v>3016</v>
      </c>
      <c r="K641" s="229" t="s">
        <v>64</v>
      </c>
      <c r="L641" s="229"/>
    </row>
    <row r="642" spans="1:12" ht="25.5" x14ac:dyDescent="0.2">
      <c r="A642" s="73" t="s">
        <v>3154</v>
      </c>
      <c r="B642" s="73" t="s">
        <v>4496</v>
      </c>
      <c r="C642" s="73" t="s">
        <v>105</v>
      </c>
      <c r="D642" s="228">
        <v>44440</v>
      </c>
      <c r="E642" s="229" t="s">
        <v>4497</v>
      </c>
      <c r="F642" s="229" t="s">
        <v>62</v>
      </c>
      <c r="G642" s="229" t="s">
        <v>65</v>
      </c>
      <c r="H642" s="228">
        <v>44440</v>
      </c>
      <c r="I642" s="107">
        <v>0</v>
      </c>
      <c r="J642" s="229" t="s">
        <v>3016</v>
      </c>
      <c r="K642" s="229" t="s">
        <v>64</v>
      </c>
      <c r="L642" s="229"/>
    </row>
    <row r="643" spans="1:12" ht="38.25" x14ac:dyDescent="0.2">
      <c r="A643" s="73" t="s">
        <v>3154</v>
      </c>
      <c r="B643" s="73" t="s">
        <v>4498</v>
      </c>
      <c r="C643" s="73" t="s">
        <v>105</v>
      </c>
      <c r="D643" s="228">
        <v>44441</v>
      </c>
      <c r="E643" s="229" t="s">
        <v>4499</v>
      </c>
      <c r="F643" s="229" t="s">
        <v>62</v>
      </c>
      <c r="G643" s="229" t="s">
        <v>65</v>
      </c>
      <c r="H643" s="228">
        <v>44441</v>
      </c>
      <c r="I643" s="107">
        <v>0</v>
      </c>
      <c r="J643" s="229" t="s">
        <v>3016</v>
      </c>
      <c r="K643" s="229" t="s">
        <v>64</v>
      </c>
      <c r="L643" s="229"/>
    </row>
    <row r="644" spans="1:12" ht="38.25" x14ac:dyDescent="0.2">
      <c r="A644" s="73" t="s">
        <v>3226</v>
      </c>
      <c r="B644" s="73" t="s">
        <v>4500</v>
      </c>
      <c r="C644" s="73" t="s">
        <v>105</v>
      </c>
      <c r="D644" s="228">
        <v>44476</v>
      </c>
      <c r="E644" s="229" t="s">
        <v>4501</v>
      </c>
      <c r="F644" s="229" t="s">
        <v>62</v>
      </c>
      <c r="G644" s="229" t="s">
        <v>65</v>
      </c>
      <c r="H644" s="228">
        <v>44476</v>
      </c>
      <c r="I644" s="107">
        <v>0</v>
      </c>
      <c r="J644" s="229" t="s">
        <v>3016</v>
      </c>
      <c r="K644" s="229" t="s">
        <v>64</v>
      </c>
      <c r="L644" s="229"/>
    </row>
    <row r="645" spans="1:12" ht="38.25" x14ac:dyDescent="0.2">
      <c r="A645" s="73" t="s">
        <v>3226</v>
      </c>
      <c r="B645" s="73" t="s">
        <v>4502</v>
      </c>
      <c r="C645" s="73" t="s">
        <v>105</v>
      </c>
      <c r="D645" s="228">
        <v>44484</v>
      </c>
      <c r="E645" s="229" t="s">
        <v>4503</v>
      </c>
      <c r="F645" s="229" t="s">
        <v>62</v>
      </c>
      <c r="G645" s="229" t="s">
        <v>3143</v>
      </c>
      <c r="H645" s="228">
        <v>44484</v>
      </c>
      <c r="I645" s="107">
        <v>0</v>
      </c>
      <c r="J645" s="229" t="s">
        <v>3016</v>
      </c>
      <c r="K645" s="229" t="s">
        <v>64</v>
      </c>
      <c r="L645" s="229"/>
    </row>
    <row r="646" spans="1:12" ht="25.5" x14ac:dyDescent="0.2">
      <c r="A646" s="73" t="s">
        <v>3226</v>
      </c>
      <c r="B646" s="73" t="s">
        <v>4504</v>
      </c>
      <c r="C646" s="73" t="s">
        <v>105</v>
      </c>
      <c r="D646" s="228">
        <v>44495</v>
      </c>
      <c r="E646" s="229" t="s">
        <v>4505</v>
      </c>
      <c r="F646" s="229" t="s">
        <v>62</v>
      </c>
      <c r="G646" s="229" t="s">
        <v>65</v>
      </c>
      <c r="H646" s="228">
        <v>44495</v>
      </c>
      <c r="I646" s="107">
        <v>0</v>
      </c>
      <c r="J646" s="229" t="s">
        <v>3016</v>
      </c>
      <c r="K646" s="229" t="s">
        <v>64</v>
      </c>
      <c r="L646" s="229"/>
    </row>
    <row r="647" spans="1:12" ht="38.25" x14ac:dyDescent="0.2">
      <c r="A647" s="73" t="s">
        <v>3226</v>
      </c>
      <c r="B647" s="73" t="s">
        <v>4506</v>
      </c>
      <c r="C647" s="73" t="s">
        <v>105</v>
      </c>
      <c r="D647" s="228">
        <v>44497</v>
      </c>
      <c r="E647" s="229" t="s">
        <v>4507</v>
      </c>
      <c r="F647" s="229" t="s">
        <v>62</v>
      </c>
      <c r="G647" s="229" t="s">
        <v>65</v>
      </c>
      <c r="H647" s="228">
        <v>44497</v>
      </c>
      <c r="I647" s="107">
        <v>0</v>
      </c>
      <c r="J647" s="229" t="s">
        <v>3016</v>
      </c>
      <c r="K647" s="229" t="s">
        <v>64</v>
      </c>
      <c r="L647" s="229"/>
    </row>
    <row r="648" spans="1:12" ht="38.25" x14ac:dyDescent="0.2">
      <c r="A648" s="73" t="s">
        <v>3226</v>
      </c>
      <c r="B648" s="73" t="s">
        <v>4508</v>
      </c>
      <c r="C648" s="73" t="s">
        <v>105</v>
      </c>
      <c r="D648" s="228">
        <v>44511</v>
      </c>
      <c r="E648" s="229" t="s">
        <v>4509</v>
      </c>
      <c r="F648" s="229" t="s">
        <v>62</v>
      </c>
      <c r="G648" s="229" t="s">
        <v>65</v>
      </c>
      <c r="H648" s="228">
        <v>44511</v>
      </c>
      <c r="I648" s="107">
        <v>0</v>
      </c>
      <c r="J648" s="229" t="s">
        <v>3016</v>
      </c>
      <c r="K648" s="229" t="s">
        <v>64</v>
      </c>
      <c r="L648" s="229"/>
    </row>
    <row r="649" spans="1:12" ht="25.5" x14ac:dyDescent="0.2">
      <c r="A649" s="73" t="s">
        <v>3226</v>
      </c>
      <c r="B649" s="73" t="s">
        <v>4510</v>
      </c>
      <c r="C649" s="73" t="s">
        <v>105</v>
      </c>
      <c r="D649" s="228">
        <v>44511</v>
      </c>
      <c r="E649" s="229" t="s">
        <v>4511</v>
      </c>
      <c r="F649" s="229" t="s">
        <v>62</v>
      </c>
      <c r="G649" s="229" t="s">
        <v>65</v>
      </c>
      <c r="H649" s="228">
        <v>44511</v>
      </c>
      <c r="I649" s="107">
        <v>0</v>
      </c>
      <c r="J649" s="229" t="s">
        <v>3016</v>
      </c>
      <c r="K649" s="229" t="s">
        <v>64</v>
      </c>
      <c r="L649" s="229"/>
    </row>
    <row r="650" spans="1:12" ht="38.25" x14ac:dyDescent="0.2">
      <c r="A650" s="73" t="s">
        <v>3226</v>
      </c>
      <c r="B650" s="73" t="s">
        <v>4512</v>
      </c>
      <c r="C650" s="73" t="s">
        <v>105</v>
      </c>
      <c r="D650" s="228">
        <v>44543</v>
      </c>
      <c r="E650" s="229" t="s">
        <v>4513</v>
      </c>
      <c r="F650" s="229" t="s">
        <v>62</v>
      </c>
      <c r="G650" s="229" t="s">
        <v>65</v>
      </c>
      <c r="H650" s="228">
        <v>44543</v>
      </c>
      <c r="I650" s="107">
        <v>0</v>
      </c>
      <c r="J650" s="229" t="s">
        <v>3016</v>
      </c>
      <c r="K650" s="229" t="s">
        <v>64</v>
      </c>
      <c r="L650" s="229"/>
    </row>
    <row r="651" spans="1:12" ht="25.5" x14ac:dyDescent="0.2">
      <c r="A651" s="73" t="s">
        <v>3226</v>
      </c>
      <c r="B651" s="73" t="s">
        <v>4514</v>
      </c>
      <c r="C651" s="73" t="s">
        <v>105</v>
      </c>
      <c r="D651" s="228">
        <v>44557</v>
      </c>
      <c r="E651" s="229" t="s">
        <v>4515</v>
      </c>
      <c r="F651" s="229" t="s">
        <v>62</v>
      </c>
      <c r="G651" s="229" t="s">
        <v>65</v>
      </c>
      <c r="H651" s="228">
        <v>44557</v>
      </c>
      <c r="I651" s="107">
        <v>0</v>
      </c>
      <c r="J651" s="229" t="s">
        <v>3016</v>
      </c>
      <c r="K651" s="229" t="s">
        <v>64</v>
      </c>
      <c r="L651" s="229"/>
    </row>
  </sheetData>
  <dataValidations count="5">
    <dataValidation type="list" allowBlank="1" sqref="G37:G64 G81:G93 G98:G141 G167:G182 G207:G322 G330:G377 G465:G576 G581:G651" xr:uid="{D0C71B80-3C12-4625-AEEE-3A5D1E3B3B64}">
      <formula1>"Proactively disclosed,Successful,Partially Successful,Info under Exceptions List,Info not maintained,Invalid request,Closed,Pending,Accepted,Awaiting Clarification,Processing"</formula1>
    </dataValidation>
    <dataValidation type="list" allowBlank="1" sqref="F37:F64 F81:F93 F98:F141 F167:F182 F207:F322 F330:F377 F465:F476 F478:F506 F581:F651" xr:uid="{17AA22FC-3A07-44F4-88E6-7F339AB11A1C}">
      <formula1>"YES,NO"</formula1>
    </dataValidation>
    <dataValidation type="list" allowBlank="1" sqref="K37:K64 K81:K93 K98:K112 K116:K132 K167:K176 K240:K322 K207:K223 K225 K330:K377 K465:K576 K581:K615 K639:K651" xr:uid="{6F3849FF-26DC-4B73-BC80-F160B872CA94}">
      <formula1>"Yes,No"</formula1>
    </dataValidation>
    <dataValidation type="list" allowBlank="1" sqref="C37:C64 C81:C93 C98:C141 C167:C182 C240:C322 C207:C229 C330:C580 C581:C651" xr:uid="{56841B8C-90EA-4077-B4AC-8440CF429148}">
      <formula1>"eFOI,STANDARD"</formula1>
    </dataValidation>
    <dataValidation type="list" allowBlank="1" sqref="A167:A171 A207:A217 A240:A309 A81:A93 A98" xr:uid="{B0995FD2-AF14-4152-B281-5233C92C2E25}">
      <formula1>"2021-Q1,2021-Q2,2021-Q3,2021-Q4"</formula1>
    </dataValidation>
  </dataValidations>
  <printOptions horizontalCentered="1" gridLines="1"/>
  <pageMargins left="0.25" right="0.25" top="0.75" bottom="0.75" header="0.3" footer="0.3"/>
  <pageSetup paperSize="9" scale="68" fitToHeight="0" pageOrder="overThenDown" orientation="landscape" cellComments="atEn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16"/>
  <sheetViews>
    <sheetView workbookViewId="0">
      <pane xSplit="2" ySplit="2" topLeftCell="E3" activePane="bottomRight" state="frozen"/>
      <selection pane="topRight" activeCell="C1" sqref="C1"/>
      <selection pane="bottomLeft" activeCell="A3" sqref="A3"/>
      <selection pane="bottomRight" activeCell="E13" sqref="E13"/>
    </sheetView>
  </sheetViews>
  <sheetFormatPr defaultColWidth="14.42578125" defaultRowHeight="15.75" customHeight="1" x14ac:dyDescent="0.2"/>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x14ac:dyDescent="0.2">
      <c r="A1" s="6" t="s">
        <v>28</v>
      </c>
      <c r="B1" s="6" t="s">
        <v>29</v>
      </c>
      <c r="C1" s="6" t="s">
        <v>30</v>
      </c>
      <c r="D1" s="7" t="s">
        <v>31</v>
      </c>
      <c r="E1" s="6" t="s">
        <v>32</v>
      </c>
      <c r="F1" s="6" t="s">
        <v>33</v>
      </c>
      <c r="G1" s="6" t="s">
        <v>34</v>
      </c>
      <c r="H1" s="7" t="s">
        <v>35</v>
      </c>
      <c r="I1" s="8" t="s">
        <v>36</v>
      </c>
      <c r="J1" s="6" t="s">
        <v>37</v>
      </c>
      <c r="K1" s="6" t="s">
        <v>38</v>
      </c>
      <c r="L1" s="6" t="s">
        <v>39</v>
      </c>
    </row>
    <row r="2" spans="1:12" ht="84" customHeight="1" x14ac:dyDescent="0.2">
      <c r="A2" s="9" t="s">
        <v>40</v>
      </c>
      <c r="B2" s="10" t="s">
        <v>41</v>
      </c>
      <c r="C2" s="9" t="s">
        <v>54</v>
      </c>
      <c r="D2" s="11" t="s">
        <v>55</v>
      </c>
      <c r="E2" s="9" t="s">
        <v>42</v>
      </c>
      <c r="F2" s="9" t="s">
        <v>56</v>
      </c>
      <c r="G2" s="9" t="s">
        <v>43</v>
      </c>
      <c r="H2" s="11" t="s">
        <v>57</v>
      </c>
      <c r="I2" s="12" t="s">
        <v>58</v>
      </c>
      <c r="J2" s="9" t="s">
        <v>59</v>
      </c>
      <c r="K2" s="9" t="s">
        <v>60</v>
      </c>
      <c r="L2" s="9" t="s">
        <v>44</v>
      </c>
    </row>
    <row r="3" spans="1:12" ht="12.75" x14ac:dyDescent="0.2">
      <c r="A3" s="13"/>
      <c r="B3" s="18"/>
      <c r="C3" s="13"/>
      <c r="D3" s="15"/>
      <c r="E3" s="16"/>
      <c r="F3" s="16"/>
      <c r="G3" s="16"/>
      <c r="H3" s="15"/>
      <c r="I3" s="17"/>
      <c r="J3" s="16"/>
      <c r="K3" s="16"/>
      <c r="L3" s="16"/>
    </row>
    <row r="4" spans="1:12" ht="12.75" x14ac:dyDescent="0.2">
      <c r="A4" s="13"/>
      <c r="B4" s="20"/>
      <c r="C4" s="13"/>
      <c r="D4" s="15"/>
      <c r="E4" s="16"/>
      <c r="F4" s="16"/>
      <c r="G4" s="16"/>
      <c r="H4" s="15"/>
      <c r="I4" s="17"/>
      <c r="J4" s="16"/>
      <c r="K4" s="16"/>
      <c r="L4" s="19"/>
    </row>
    <row r="5" spans="1:12" ht="12.75" x14ac:dyDescent="0.2">
      <c r="A5" s="13"/>
      <c r="B5" s="18"/>
      <c r="C5" s="13"/>
      <c r="D5" s="15"/>
      <c r="E5" s="16"/>
      <c r="F5" s="16"/>
      <c r="G5" s="16"/>
      <c r="H5" s="15"/>
      <c r="I5" s="17"/>
      <c r="J5" s="16"/>
      <c r="K5" s="16"/>
      <c r="L5" s="19"/>
    </row>
    <row r="6" spans="1:12" ht="12.75" x14ac:dyDescent="0.2">
      <c r="A6" s="13"/>
      <c r="B6" s="18"/>
      <c r="C6" s="13"/>
      <c r="D6" s="15"/>
      <c r="E6" s="16"/>
      <c r="F6" s="16"/>
      <c r="G6" s="16"/>
      <c r="H6" s="15"/>
      <c r="I6" s="17"/>
      <c r="J6" s="16"/>
      <c r="K6" s="16"/>
      <c r="L6" s="16"/>
    </row>
    <row r="7" spans="1:12" ht="12.75" x14ac:dyDescent="0.2">
      <c r="A7" s="13"/>
      <c r="B7" s="18"/>
      <c r="C7" s="13"/>
      <c r="D7" s="15"/>
      <c r="E7" s="16"/>
      <c r="F7" s="16"/>
      <c r="G7" s="16"/>
      <c r="H7" s="15"/>
      <c r="I7" s="17"/>
      <c r="J7" s="16"/>
      <c r="K7" s="16"/>
      <c r="L7" s="19"/>
    </row>
    <row r="8" spans="1:12" ht="12.75" x14ac:dyDescent="0.2">
      <c r="A8" s="13"/>
      <c r="B8" s="18"/>
      <c r="C8" s="13"/>
      <c r="D8" s="15"/>
      <c r="E8" s="16"/>
      <c r="F8" s="16"/>
      <c r="G8" s="16"/>
      <c r="H8" s="15"/>
      <c r="I8" s="17"/>
      <c r="J8" s="16"/>
      <c r="K8" s="16"/>
      <c r="L8" s="19"/>
    </row>
    <row r="9" spans="1:12" ht="12.75" x14ac:dyDescent="0.2">
      <c r="A9" s="13"/>
      <c r="B9" s="18"/>
      <c r="C9" s="13"/>
      <c r="D9" s="15"/>
      <c r="E9" s="16"/>
      <c r="F9" s="16"/>
      <c r="G9" s="16"/>
      <c r="H9" s="15"/>
      <c r="I9" s="17"/>
      <c r="J9" s="16"/>
      <c r="K9" s="16"/>
      <c r="L9" s="19"/>
    </row>
    <row r="10" spans="1:12" ht="12.75" x14ac:dyDescent="0.2">
      <c r="A10" s="13"/>
      <c r="B10" s="18"/>
      <c r="C10" s="13"/>
      <c r="D10" s="15"/>
      <c r="E10" s="16"/>
      <c r="F10" s="16"/>
      <c r="G10" s="16"/>
      <c r="H10" s="15"/>
      <c r="I10" s="17"/>
      <c r="J10" s="16"/>
      <c r="K10" s="16"/>
      <c r="L10" s="19"/>
    </row>
    <row r="11" spans="1:12" ht="12.75" x14ac:dyDescent="0.2">
      <c r="A11" s="13"/>
      <c r="B11" s="18"/>
      <c r="C11" s="13"/>
      <c r="D11" s="15"/>
      <c r="E11" s="16"/>
      <c r="F11" s="16"/>
      <c r="G11" s="16"/>
      <c r="H11" s="15"/>
      <c r="I11" s="17"/>
      <c r="J11" s="16"/>
      <c r="K11" s="16"/>
      <c r="L11" s="16"/>
    </row>
    <row r="12" spans="1:12" ht="12.75" x14ac:dyDescent="0.2">
      <c r="A12" s="13"/>
      <c r="B12" s="18"/>
      <c r="C12" s="13"/>
      <c r="D12" s="15"/>
      <c r="E12" s="16"/>
      <c r="F12" s="16"/>
      <c r="G12" s="16"/>
      <c r="H12" s="15"/>
      <c r="I12" s="17"/>
      <c r="J12" s="16"/>
      <c r="K12" s="16"/>
      <c r="L12" s="16"/>
    </row>
    <row r="13" spans="1:12" ht="12.75" x14ac:dyDescent="0.2">
      <c r="A13" s="13"/>
      <c r="B13" s="18"/>
      <c r="C13" s="13"/>
      <c r="D13" s="15"/>
      <c r="E13" s="16"/>
      <c r="F13" s="16"/>
      <c r="G13" s="16"/>
      <c r="H13" s="15"/>
      <c r="I13" s="17"/>
      <c r="J13" s="16"/>
      <c r="K13" s="16"/>
      <c r="L13" s="16"/>
    </row>
    <row r="14" spans="1:12" ht="12.75" x14ac:dyDescent="0.2">
      <c r="A14" s="13"/>
      <c r="B14" s="18"/>
      <c r="C14" s="13"/>
      <c r="D14" s="15"/>
      <c r="E14" s="16"/>
      <c r="F14" s="16"/>
      <c r="G14" s="16"/>
      <c r="H14" s="15"/>
      <c r="I14" s="17"/>
      <c r="J14" s="16"/>
      <c r="K14" s="16"/>
      <c r="L14" s="16"/>
    </row>
    <row r="15" spans="1:12" ht="12.75" x14ac:dyDescent="0.2">
      <c r="A15" s="13"/>
      <c r="B15" s="21"/>
      <c r="C15" s="13"/>
      <c r="D15" s="15"/>
      <c r="E15" s="16"/>
      <c r="F15" s="16"/>
      <c r="G15" s="16"/>
      <c r="H15" s="15"/>
      <c r="I15" s="17"/>
      <c r="J15" s="16"/>
      <c r="K15" s="16"/>
      <c r="L15" s="16"/>
    </row>
    <row r="16" spans="1:12" ht="12.75" x14ac:dyDescent="0.2">
      <c r="A16" s="13"/>
      <c r="B16" s="18"/>
      <c r="C16" s="13"/>
      <c r="D16" s="15"/>
      <c r="E16" s="16"/>
      <c r="F16" s="16"/>
      <c r="G16" s="16"/>
      <c r="H16" s="15"/>
      <c r="I16" s="17"/>
      <c r="J16" s="16"/>
      <c r="K16" s="16"/>
      <c r="L16" s="16"/>
    </row>
    <row r="17" spans="1:12" ht="12.75" x14ac:dyDescent="0.2">
      <c r="A17" s="13"/>
      <c r="B17" s="18"/>
      <c r="C17" s="13"/>
      <c r="D17" s="15"/>
      <c r="E17" s="16"/>
      <c r="F17" s="16"/>
      <c r="G17" s="16"/>
      <c r="H17" s="15"/>
      <c r="I17" s="17"/>
      <c r="J17" s="16"/>
      <c r="K17" s="16"/>
      <c r="L17" s="22"/>
    </row>
    <row r="18" spans="1:12" ht="12.75" x14ac:dyDescent="0.2">
      <c r="A18" s="13"/>
      <c r="B18" s="18"/>
      <c r="C18" s="13"/>
      <c r="D18" s="15"/>
      <c r="E18" s="16"/>
      <c r="F18" s="16"/>
      <c r="G18" s="16"/>
      <c r="H18" s="15"/>
      <c r="I18" s="17"/>
      <c r="J18" s="16"/>
      <c r="K18" s="16"/>
      <c r="L18" s="16"/>
    </row>
    <row r="19" spans="1:12" ht="12.75" x14ac:dyDescent="0.2">
      <c r="A19" s="13"/>
      <c r="B19" s="18"/>
      <c r="C19" s="13"/>
      <c r="D19" s="15"/>
      <c r="E19" s="16"/>
      <c r="F19" s="16"/>
      <c r="G19" s="16"/>
      <c r="H19" s="15"/>
      <c r="I19" s="17"/>
      <c r="J19" s="16"/>
      <c r="K19" s="16"/>
      <c r="L19" s="16"/>
    </row>
    <row r="20" spans="1:12" ht="12.75" x14ac:dyDescent="0.2">
      <c r="A20" s="13"/>
      <c r="B20" s="20"/>
      <c r="C20" s="13"/>
      <c r="D20" s="15"/>
      <c r="E20" s="16"/>
      <c r="F20" s="16"/>
      <c r="G20" s="16"/>
      <c r="H20" s="15"/>
      <c r="I20" s="17"/>
      <c r="J20" s="16"/>
      <c r="K20" s="16"/>
      <c r="L20" s="19"/>
    </row>
    <row r="21" spans="1:12" ht="12.75" x14ac:dyDescent="0.2">
      <c r="A21" s="13"/>
      <c r="B21" s="18"/>
      <c r="C21" s="13"/>
      <c r="D21" s="15"/>
      <c r="E21" s="16"/>
      <c r="F21" s="16"/>
      <c r="G21" s="16"/>
      <c r="H21" s="15"/>
      <c r="I21" s="17"/>
      <c r="J21" s="16"/>
      <c r="K21" s="16"/>
      <c r="L21" s="16"/>
    </row>
    <row r="22" spans="1:12" ht="12.75" x14ac:dyDescent="0.2">
      <c r="A22" s="13"/>
      <c r="B22" s="18"/>
      <c r="C22" s="13"/>
      <c r="D22" s="15"/>
      <c r="E22" s="16"/>
      <c r="F22" s="16"/>
      <c r="G22" s="16"/>
      <c r="H22" s="15"/>
      <c r="I22" s="17"/>
      <c r="J22" s="16"/>
      <c r="K22" s="16"/>
      <c r="L22" s="16"/>
    </row>
    <row r="23" spans="1:12" ht="12.75" x14ac:dyDescent="0.2">
      <c r="A23" s="13"/>
      <c r="B23" s="18"/>
      <c r="C23" s="13"/>
      <c r="D23" s="15"/>
      <c r="E23" s="16"/>
      <c r="F23" s="16"/>
      <c r="G23" s="16"/>
      <c r="H23" s="15"/>
      <c r="I23" s="17"/>
      <c r="J23" s="16"/>
      <c r="K23" s="16"/>
      <c r="L23" s="19"/>
    </row>
    <row r="24" spans="1:12" ht="12.75" x14ac:dyDescent="0.2">
      <c r="A24" s="13"/>
      <c r="B24" s="18"/>
      <c r="C24" s="13"/>
      <c r="D24" s="15"/>
      <c r="E24" s="16"/>
      <c r="F24" s="16"/>
      <c r="G24" s="16"/>
      <c r="H24" s="15"/>
      <c r="I24" s="17"/>
      <c r="J24" s="16"/>
      <c r="K24" s="16"/>
      <c r="L24" s="19"/>
    </row>
    <row r="25" spans="1:12" ht="12.75" x14ac:dyDescent="0.2">
      <c r="A25" s="13"/>
      <c r="B25" s="18"/>
      <c r="C25" s="13"/>
      <c r="D25" s="15"/>
      <c r="E25" s="16"/>
      <c r="F25" s="16"/>
      <c r="G25" s="16"/>
      <c r="H25" s="15"/>
      <c r="I25" s="17"/>
      <c r="J25" s="16"/>
      <c r="K25" s="16"/>
      <c r="L25" s="19"/>
    </row>
    <row r="26" spans="1:12" ht="12.75" x14ac:dyDescent="0.2">
      <c r="A26" s="13"/>
      <c r="B26" s="18"/>
      <c r="C26" s="13"/>
      <c r="D26" s="15"/>
      <c r="E26" s="16"/>
      <c r="F26" s="16"/>
      <c r="G26" s="16"/>
      <c r="H26" s="15"/>
      <c r="I26" s="17"/>
      <c r="J26" s="16"/>
      <c r="K26" s="16"/>
      <c r="L26" s="19"/>
    </row>
    <row r="27" spans="1:12" ht="12.75" x14ac:dyDescent="0.2">
      <c r="A27" s="13"/>
      <c r="B27" s="20"/>
      <c r="C27" s="13"/>
      <c r="D27" s="15"/>
      <c r="E27" s="16"/>
      <c r="F27" s="16"/>
      <c r="G27" s="16"/>
      <c r="H27" s="15"/>
      <c r="I27" s="17"/>
      <c r="J27" s="16"/>
      <c r="K27" s="16"/>
      <c r="L27" s="19"/>
    </row>
    <row r="28" spans="1:12" ht="12.75" x14ac:dyDescent="0.2">
      <c r="A28" s="13"/>
      <c r="B28" s="20"/>
      <c r="C28" s="13"/>
      <c r="D28" s="15"/>
      <c r="E28" s="16"/>
      <c r="F28" s="16"/>
      <c r="G28" s="16"/>
      <c r="H28" s="15"/>
      <c r="I28" s="17"/>
      <c r="J28" s="16"/>
      <c r="K28" s="16"/>
      <c r="L28" s="19"/>
    </row>
    <row r="29" spans="1:12" ht="12.75" x14ac:dyDescent="0.2">
      <c r="A29" s="13"/>
      <c r="B29" s="20"/>
      <c r="C29" s="13"/>
      <c r="D29" s="15"/>
      <c r="E29" s="16"/>
      <c r="F29" s="16"/>
      <c r="G29" s="16"/>
      <c r="H29" s="15"/>
      <c r="I29" s="17"/>
      <c r="J29" s="16"/>
      <c r="K29" s="16"/>
      <c r="L29" s="19"/>
    </row>
    <row r="30" spans="1:12" ht="12.75" x14ac:dyDescent="0.2">
      <c r="A30" s="13"/>
      <c r="B30" s="18"/>
      <c r="C30" s="13"/>
      <c r="D30" s="15"/>
      <c r="E30" s="16"/>
      <c r="F30" s="16"/>
      <c r="G30" s="16"/>
      <c r="H30" s="15"/>
      <c r="I30" s="17"/>
      <c r="J30" s="16"/>
      <c r="K30" s="16"/>
      <c r="L30" s="19"/>
    </row>
    <row r="31" spans="1:12" ht="12.75" x14ac:dyDescent="0.2">
      <c r="A31" s="13"/>
      <c r="B31" s="23"/>
      <c r="C31" s="13"/>
      <c r="D31" s="15"/>
      <c r="E31" s="16"/>
      <c r="F31" s="16"/>
      <c r="G31" s="16"/>
      <c r="H31" s="15"/>
      <c r="I31" s="17"/>
      <c r="J31" s="16"/>
      <c r="K31" s="16"/>
      <c r="L31" s="16"/>
    </row>
    <row r="32" spans="1:12" ht="12.75" x14ac:dyDescent="0.2">
      <c r="A32" s="13"/>
      <c r="B32" s="18"/>
      <c r="C32" s="13"/>
      <c r="D32" s="15"/>
      <c r="E32" s="16"/>
      <c r="F32" s="16"/>
      <c r="G32" s="16"/>
      <c r="H32" s="15"/>
      <c r="I32" s="17"/>
      <c r="J32" s="16"/>
      <c r="K32" s="16"/>
      <c r="L32" s="16"/>
    </row>
    <row r="33" spans="1:12" ht="12.75" x14ac:dyDescent="0.2">
      <c r="A33" s="13"/>
      <c r="B33" s="18"/>
      <c r="C33" s="13"/>
      <c r="D33" s="15"/>
      <c r="E33" s="16"/>
      <c r="F33" s="16"/>
      <c r="G33" s="16"/>
      <c r="H33" s="15"/>
      <c r="I33" s="17"/>
      <c r="J33" s="16"/>
      <c r="K33" s="16"/>
      <c r="L33" s="16"/>
    </row>
    <row r="34" spans="1:12" ht="12.75" x14ac:dyDescent="0.2">
      <c r="A34" s="13"/>
      <c r="B34" s="18"/>
      <c r="C34" s="13"/>
      <c r="D34" s="15"/>
      <c r="E34" s="16"/>
      <c r="F34" s="16"/>
      <c r="G34" s="16"/>
      <c r="H34" s="15"/>
      <c r="I34" s="17"/>
      <c r="J34" s="16"/>
      <c r="K34" s="16"/>
      <c r="L34" s="19"/>
    </row>
    <row r="35" spans="1:12" ht="12.75" x14ac:dyDescent="0.2">
      <c r="A35" s="13"/>
      <c r="B35" s="18"/>
      <c r="C35" s="13"/>
      <c r="D35" s="15"/>
      <c r="E35" s="16"/>
      <c r="F35" s="16"/>
      <c r="G35" s="16"/>
      <c r="H35" s="15"/>
      <c r="I35" s="17"/>
      <c r="J35" s="16"/>
      <c r="K35" s="16"/>
      <c r="L35" s="19"/>
    </row>
    <row r="36" spans="1:12" ht="12.75" x14ac:dyDescent="0.2">
      <c r="A36" s="13"/>
      <c r="B36" s="18"/>
      <c r="C36" s="13"/>
      <c r="D36" s="15"/>
      <c r="E36" s="16"/>
      <c r="F36" s="16"/>
      <c r="G36" s="16"/>
      <c r="H36" s="15"/>
      <c r="I36" s="17"/>
      <c r="J36" s="16"/>
      <c r="K36" s="16"/>
      <c r="L36" s="19"/>
    </row>
    <row r="37" spans="1:12" ht="12.75" x14ac:dyDescent="0.2">
      <c r="A37" s="13"/>
      <c r="B37" s="18"/>
      <c r="C37" s="13"/>
      <c r="D37" s="15"/>
      <c r="E37" s="16"/>
      <c r="F37" s="16"/>
      <c r="G37" s="16"/>
      <c r="H37" s="15"/>
      <c r="I37" s="17"/>
      <c r="J37" s="16"/>
      <c r="K37" s="16"/>
      <c r="L37" s="19"/>
    </row>
    <row r="38" spans="1:12" ht="12.75" x14ac:dyDescent="0.2">
      <c r="A38" s="13"/>
      <c r="B38" s="20"/>
      <c r="C38" s="13"/>
      <c r="D38" s="15"/>
      <c r="E38" s="16"/>
      <c r="F38" s="16"/>
      <c r="G38" s="16"/>
      <c r="H38" s="15"/>
      <c r="I38" s="17"/>
      <c r="J38" s="16"/>
      <c r="K38" s="16"/>
      <c r="L38" s="19"/>
    </row>
    <row r="39" spans="1:12" ht="12.75" x14ac:dyDescent="0.2">
      <c r="A39" s="13"/>
      <c r="B39" s="18"/>
      <c r="C39" s="13"/>
      <c r="D39" s="15"/>
      <c r="E39" s="16"/>
      <c r="F39" s="16"/>
      <c r="G39" s="16"/>
      <c r="H39" s="15"/>
      <c r="I39" s="17"/>
      <c r="J39" s="16"/>
      <c r="K39" s="16"/>
      <c r="L39" s="19"/>
    </row>
    <row r="40" spans="1:12" ht="12.75" x14ac:dyDescent="0.2">
      <c r="A40" s="13"/>
      <c r="B40" s="18"/>
      <c r="C40" s="13"/>
      <c r="D40" s="15"/>
      <c r="E40" s="16"/>
      <c r="F40" s="16"/>
      <c r="G40" s="16"/>
      <c r="H40" s="15"/>
      <c r="I40" s="17"/>
      <c r="J40" s="16"/>
      <c r="K40" s="16"/>
      <c r="L40" s="19"/>
    </row>
    <row r="41" spans="1:12" ht="12.75" x14ac:dyDescent="0.2">
      <c r="A41" s="13"/>
      <c r="B41" s="18"/>
      <c r="C41" s="13"/>
      <c r="D41" s="15"/>
      <c r="E41" s="16"/>
      <c r="F41" s="16"/>
      <c r="G41" s="16"/>
      <c r="H41" s="15"/>
      <c r="I41" s="17"/>
      <c r="J41" s="16"/>
      <c r="K41" s="16"/>
      <c r="L41" s="16"/>
    </row>
    <row r="42" spans="1:12" ht="12.75" x14ac:dyDescent="0.2">
      <c r="A42" s="13"/>
      <c r="B42" s="18"/>
      <c r="C42" s="13"/>
      <c r="D42" s="15"/>
      <c r="E42" s="16"/>
      <c r="F42" s="16"/>
      <c r="G42" s="16"/>
      <c r="H42" s="15"/>
      <c r="I42" s="17"/>
      <c r="J42" s="16"/>
      <c r="K42" s="16"/>
      <c r="L42" s="19"/>
    </row>
    <row r="43" spans="1:12" ht="12.75" x14ac:dyDescent="0.2">
      <c r="A43" s="13"/>
      <c r="B43" s="20"/>
      <c r="C43" s="13"/>
      <c r="D43" s="15"/>
      <c r="E43" s="16"/>
      <c r="F43" s="16"/>
      <c r="G43" s="16"/>
      <c r="H43" s="15"/>
      <c r="I43" s="17"/>
      <c r="J43" s="16"/>
      <c r="K43" s="16"/>
      <c r="L43" s="19"/>
    </row>
    <row r="44" spans="1:12" ht="12.75" x14ac:dyDescent="0.2">
      <c r="A44" s="13"/>
      <c r="B44" s="20"/>
      <c r="C44" s="13"/>
      <c r="D44" s="15"/>
      <c r="E44" s="16"/>
      <c r="F44" s="16"/>
      <c r="G44" s="16"/>
      <c r="H44" s="15"/>
      <c r="I44" s="17"/>
      <c r="J44" s="16"/>
      <c r="K44" s="16"/>
      <c r="L44" s="19"/>
    </row>
    <row r="45" spans="1:12" ht="12.75" x14ac:dyDescent="0.2">
      <c r="A45" s="13"/>
      <c r="B45" s="20"/>
      <c r="C45" s="13"/>
      <c r="D45" s="15"/>
      <c r="E45" s="16"/>
      <c r="F45" s="16"/>
      <c r="G45" s="16"/>
      <c r="H45" s="15"/>
      <c r="I45" s="17"/>
      <c r="J45" s="16"/>
      <c r="K45" s="16"/>
      <c r="L45" s="19"/>
    </row>
    <row r="46" spans="1:12" ht="12.75" x14ac:dyDescent="0.2">
      <c r="A46" s="13"/>
      <c r="B46" s="18"/>
      <c r="C46" s="13"/>
      <c r="D46" s="15"/>
      <c r="E46" s="16"/>
      <c r="F46" s="16"/>
      <c r="G46" s="16"/>
      <c r="H46" s="15"/>
      <c r="I46" s="17"/>
      <c r="J46" s="16"/>
      <c r="K46" s="16"/>
      <c r="L46" s="16"/>
    </row>
    <row r="47" spans="1:12" ht="12.75" x14ac:dyDescent="0.2">
      <c r="A47" s="13"/>
      <c r="B47" s="20"/>
      <c r="C47" s="13"/>
      <c r="D47" s="15"/>
      <c r="E47" s="16"/>
      <c r="F47" s="16"/>
      <c r="G47" s="16"/>
      <c r="H47" s="15"/>
      <c r="I47" s="17"/>
      <c r="J47" s="16"/>
      <c r="K47" s="16"/>
      <c r="L47" s="19"/>
    </row>
    <row r="48" spans="1:12" ht="12.75" x14ac:dyDescent="0.2">
      <c r="A48" s="13"/>
      <c r="B48" s="18"/>
      <c r="C48" s="13"/>
      <c r="D48" s="15"/>
      <c r="E48" s="16"/>
      <c r="F48" s="16"/>
      <c r="G48" s="16"/>
      <c r="H48" s="15"/>
      <c r="I48" s="17"/>
      <c r="J48" s="16"/>
      <c r="K48" s="16"/>
      <c r="L48" s="16"/>
    </row>
    <row r="49" spans="1:12" ht="12.75" x14ac:dyDescent="0.2">
      <c r="A49" s="13"/>
      <c r="B49" s="20"/>
      <c r="C49" s="13"/>
      <c r="D49" s="15"/>
      <c r="E49" s="16"/>
      <c r="F49" s="16"/>
      <c r="G49" s="16"/>
      <c r="H49" s="15"/>
      <c r="I49" s="17"/>
      <c r="J49" s="16"/>
      <c r="K49" s="16"/>
      <c r="L49" s="19"/>
    </row>
    <row r="50" spans="1:12" ht="12.75" x14ac:dyDescent="0.2">
      <c r="A50" s="13"/>
      <c r="B50" s="18"/>
      <c r="C50" s="13"/>
      <c r="D50" s="15"/>
      <c r="E50" s="16"/>
      <c r="F50" s="16"/>
      <c r="G50" s="16"/>
      <c r="H50" s="15"/>
      <c r="I50" s="17"/>
      <c r="J50" s="16"/>
      <c r="K50" s="16"/>
      <c r="L50" s="16"/>
    </row>
    <row r="51" spans="1:12" ht="12.75" x14ac:dyDescent="0.2">
      <c r="A51" s="13"/>
      <c r="B51" s="20"/>
      <c r="C51" s="13"/>
      <c r="D51" s="15"/>
      <c r="E51" s="16"/>
      <c r="F51" s="16"/>
      <c r="G51" s="16"/>
      <c r="H51" s="15"/>
      <c r="I51" s="17"/>
      <c r="J51" s="16"/>
      <c r="K51" s="16"/>
      <c r="L51" s="19"/>
    </row>
    <row r="52" spans="1:12" ht="12.75" x14ac:dyDescent="0.2">
      <c r="A52" s="13"/>
      <c r="B52" s="20"/>
      <c r="C52" s="13"/>
      <c r="D52" s="15"/>
      <c r="E52" s="16"/>
      <c r="F52" s="16"/>
      <c r="G52" s="16"/>
      <c r="H52" s="15"/>
      <c r="I52" s="17"/>
      <c r="J52" s="16"/>
      <c r="K52" s="16"/>
      <c r="L52" s="19"/>
    </row>
    <row r="53" spans="1:12" ht="12.75" x14ac:dyDescent="0.2">
      <c r="A53" s="13"/>
      <c r="B53" s="20"/>
      <c r="C53" s="13"/>
      <c r="D53" s="15"/>
      <c r="E53" s="16"/>
      <c r="F53" s="16"/>
      <c r="G53" s="16"/>
      <c r="H53" s="15"/>
      <c r="I53" s="17"/>
      <c r="J53" s="16"/>
      <c r="K53" s="16"/>
      <c r="L53" s="19"/>
    </row>
    <row r="54" spans="1:12" ht="12.75" x14ac:dyDescent="0.2">
      <c r="A54" s="13"/>
      <c r="B54" s="18"/>
      <c r="C54" s="13"/>
      <c r="D54" s="15"/>
      <c r="E54" s="16"/>
      <c r="F54" s="16"/>
      <c r="G54" s="16"/>
      <c r="H54" s="15"/>
      <c r="I54" s="17"/>
      <c r="J54" s="16"/>
      <c r="K54" s="16"/>
      <c r="L54" s="16"/>
    </row>
    <row r="55" spans="1:12" ht="12.75" x14ac:dyDescent="0.2">
      <c r="A55" s="13"/>
      <c r="B55" s="18"/>
      <c r="C55" s="13"/>
      <c r="D55" s="15"/>
      <c r="E55" s="16"/>
      <c r="F55" s="16"/>
      <c r="G55" s="16"/>
      <c r="H55" s="15"/>
      <c r="I55" s="17"/>
      <c r="J55" s="16"/>
      <c r="K55" s="16"/>
      <c r="L55" s="16"/>
    </row>
    <row r="56" spans="1:12" ht="12.75" x14ac:dyDescent="0.2">
      <c r="A56" s="13"/>
      <c r="B56" s="18"/>
      <c r="C56" s="13"/>
      <c r="D56" s="15"/>
      <c r="E56" s="16"/>
      <c r="F56" s="16"/>
      <c r="G56" s="16"/>
      <c r="H56" s="15"/>
      <c r="I56" s="17"/>
      <c r="J56" s="16"/>
      <c r="K56" s="16"/>
      <c r="L56" s="16"/>
    </row>
    <row r="57" spans="1:12" ht="12.75" x14ac:dyDescent="0.2">
      <c r="A57" s="13"/>
      <c r="B57" s="18"/>
      <c r="C57" s="13"/>
      <c r="D57" s="15"/>
      <c r="E57" s="16"/>
      <c r="F57" s="16"/>
      <c r="G57" s="16"/>
      <c r="H57" s="15"/>
      <c r="I57" s="17"/>
      <c r="J57" s="16"/>
      <c r="K57" s="16"/>
      <c r="L57" s="19"/>
    </row>
    <row r="58" spans="1:12" ht="12.75" x14ac:dyDescent="0.2">
      <c r="A58" s="13"/>
      <c r="B58" s="20"/>
      <c r="C58" s="13"/>
      <c r="D58" s="15"/>
      <c r="E58" s="16"/>
      <c r="F58" s="16"/>
      <c r="G58" s="16"/>
      <c r="H58" s="15"/>
      <c r="I58" s="17"/>
      <c r="J58" s="16"/>
      <c r="K58" s="16"/>
      <c r="L58" s="16"/>
    </row>
    <row r="59" spans="1:12" ht="12.75" x14ac:dyDescent="0.2">
      <c r="A59" s="13"/>
      <c r="B59" s="18"/>
      <c r="C59" s="13"/>
      <c r="D59" s="15"/>
      <c r="E59" s="16"/>
      <c r="F59" s="16"/>
      <c r="G59" s="16"/>
      <c r="H59" s="15"/>
      <c r="I59" s="17"/>
      <c r="J59" s="16"/>
      <c r="K59" s="16"/>
      <c r="L59" s="19"/>
    </row>
    <row r="60" spans="1:12" ht="12.75" x14ac:dyDescent="0.2">
      <c r="A60" s="13"/>
      <c r="B60" s="18"/>
      <c r="C60" s="13"/>
      <c r="D60" s="15"/>
      <c r="E60" s="16"/>
      <c r="F60" s="16"/>
      <c r="G60" s="16"/>
      <c r="H60" s="15"/>
      <c r="I60" s="17"/>
      <c r="J60" s="16"/>
      <c r="K60" s="16"/>
      <c r="L60" s="19"/>
    </row>
    <row r="61" spans="1:12" ht="12.75" x14ac:dyDescent="0.2">
      <c r="A61" s="13"/>
      <c r="B61" s="18"/>
      <c r="C61" s="13"/>
      <c r="D61" s="15"/>
      <c r="E61" s="16"/>
      <c r="F61" s="16"/>
      <c r="G61" s="16"/>
      <c r="H61" s="15"/>
      <c r="I61" s="17"/>
      <c r="J61" s="16"/>
      <c r="K61" s="16"/>
      <c r="L61" s="19"/>
    </row>
    <row r="62" spans="1:12" ht="12.75" x14ac:dyDescent="0.2">
      <c r="A62" s="13"/>
      <c r="B62" s="20"/>
      <c r="C62" s="13"/>
      <c r="D62" s="15"/>
      <c r="E62" s="16"/>
      <c r="F62" s="16"/>
      <c r="G62" s="16"/>
      <c r="H62" s="15"/>
      <c r="I62" s="17"/>
      <c r="J62" s="16"/>
      <c r="K62" s="16"/>
      <c r="L62" s="19"/>
    </row>
    <row r="63" spans="1:12" ht="12.75" x14ac:dyDescent="0.2">
      <c r="A63" s="13"/>
      <c r="B63" s="18"/>
      <c r="C63" s="13"/>
      <c r="D63" s="15"/>
      <c r="E63" s="16"/>
      <c r="F63" s="16"/>
      <c r="G63" s="16"/>
      <c r="H63" s="15"/>
      <c r="I63" s="17"/>
      <c r="J63" s="16"/>
      <c r="K63" s="16"/>
      <c r="L63" s="19"/>
    </row>
    <row r="64" spans="1:12" ht="12.75" x14ac:dyDescent="0.2">
      <c r="A64" s="13"/>
      <c r="B64" s="18"/>
      <c r="C64" s="13"/>
      <c r="D64" s="15"/>
      <c r="E64" s="16"/>
      <c r="F64" s="16"/>
      <c r="G64" s="16"/>
      <c r="H64" s="15"/>
      <c r="I64" s="17"/>
      <c r="J64" s="16"/>
      <c r="K64" s="16"/>
      <c r="L64" s="19"/>
    </row>
    <row r="65" spans="1:12" ht="12.75" x14ac:dyDescent="0.2">
      <c r="A65" s="13"/>
      <c r="B65" s="18"/>
      <c r="C65" s="13"/>
      <c r="D65" s="15"/>
      <c r="E65" s="16"/>
      <c r="F65" s="16"/>
      <c r="G65" s="16"/>
      <c r="H65" s="15"/>
      <c r="I65" s="17"/>
      <c r="J65" s="16"/>
      <c r="K65" s="16"/>
      <c r="L65" s="19"/>
    </row>
    <row r="66" spans="1:12" ht="12.75" x14ac:dyDescent="0.2">
      <c r="A66" s="13"/>
      <c r="B66" s="18"/>
      <c r="C66" s="13"/>
      <c r="D66" s="15"/>
      <c r="E66" s="16"/>
      <c r="F66" s="16"/>
      <c r="G66" s="16"/>
      <c r="H66" s="15"/>
      <c r="I66" s="17"/>
      <c r="J66" s="16"/>
      <c r="K66" s="16"/>
      <c r="L66" s="19"/>
    </row>
    <row r="67" spans="1:12" ht="12.75" x14ac:dyDescent="0.2">
      <c r="A67" s="13"/>
      <c r="B67" s="18"/>
      <c r="C67" s="13"/>
      <c r="D67" s="15"/>
      <c r="E67" s="16"/>
      <c r="F67" s="16"/>
      <c r="G67" s="16"/>
      <c r="H67" s="15"/>
      <c r="I67" s="17"/>
      <c r="J67" s="16"/>
      <c r="K67" s="16"/>
      <c r="L67" s="19"/>
    </row>
    <row r="68" spans="1:12" ht="12.75" x14ac:dyDescent="0.2">
      <c r="A68" s="13"/>
      <c r="B68" s="18"/>
      <c r="C68" s="13"/>
      <c r="D68" s="15"/>
      <c r="E68" s="16"/>
      <c r="F68" s="16"/>
      <c r="G68" s="16"/>
      <c r="H68" s="15"/>
      <c r="I68" s="17"/>
      <c r="J68" s="16"/>
      <c r="K68" s="16"/>
      <c r="L68" s="19"/>
    </row>
    <row r="69" spans="1:12" ht="12.75" x14ac:dyDescent="0.2">
      <c r="A69" s="13"/>
      <c r="B69" s="20"/>
      <c r="C69" s="13"/>
      <c r="D69" s="15"/>
      <c r="E69" s="16"/>
      <c r="F69" s="16"/>
      <c r="G69" s="16"/>
      <c r="H69" s="15"/>
      <c r="I69" s="17"/>
      <c r="J69" s="16"/>
      <c r="K69" s="16"/>
      <c r="L69" s="19"/>
    </row>
    <row r="70" spans="1:12" ht="12.75" x14ac:dyDescent="0.2">
      <c r="A70" s="13"/>
      <c r="B70" s="18"/>
      <c r="C70" s="13"/>
      <c r="D70" s="15"/>
      <c r="E70" s="16"/>
      <c r="F70" s="16"/>
      <c r="G70" s="16"/>
      <c r="H70" s="15"/>
      <c r="I70" s="17"/>
      <c r="J70" s="16"/>
      <c r="K70" s="16"/>
      <c r="L70" s="16"/>
    </row>
    <row r="71" spans="1:12" ht="12.75" x14ac:dyDescent="0.2">
      <c r="A71" s="13"/>
      <c r="B71" s="20"/>
      <c r="C71" s="13"/>
      <c r="D71" s="15"/>
      <c r="E71" s="16"/>
      <c r="F71" s="16"/>
      <c r="G71" s="16"/>
      <c r="H71" s="15"/>
      <c r="I71" s="17"/>
      <c r="J71" s="16"/>
      <c r="K71" s="16"/>
      <c r="L71" s="16"/>
    </row>
    <row r="72" spans="1:12" ht="18" customHeight="1" x14ac:dyDescent="0.2">
      <c r="A72" s="13"/>
      <c r="B72" s="18"/>
      <c r="C72" s="13"/>
      <c r="D72" s="15"/>
      <c r="E72" s="16"/>
      <c r="F72" s="16"/>
      <c r="G72" s="16"/>
      <c r="H72" s="15"/>
      <c r="I72" s="17"/>
      <c r="J72" s="16"/>
      <c r="K72" s="16"/>
      <c r="L72" s="16"/>
    </row>
    <row r="73" spans="1:12" ht="67.5" customHeight="1" x14ac:dyDescent="0.2">
      <c r="A73" s="13"/>
      <c r="B73" s="20"/>
      <c r="C73" s="13"/>
      <c r="D73" s="15"/>
      <c r="E73" s="16"/>
      <c r="F73" s="16"/>
      <c r="G73" s="16"/>
      <c r="H73" s="15"/>
      <c r="I73" s="17"/>
      <c r="J73" s="16"/>
      <c r="K73" s="16"/>
      <c r="L73" s="16"/>
    </row>
    <row r="74" spans="1:12" ht="12.75" x14ac:dyDescent="0.2">
      <c r="A74" s="13"/>
      <c r="B74" s="20"/>
      <c r="C74" s="13"/>
      <c r="D74" s="15"/>
      <c r="E74" s="16"/>
      <c r="F74" s="16"/>
      <c r="G74" s="16"/>
      <c r="H74" s="15"/>
      <c r="I74" s="17"/>
      <c r="J74" s="16"/>
      <c r="K74" s="16"/>
      <c r="L74" s="19"/>
    </row>
    <row r="75" spans="1:12" ht="12.75" x14ac:dyDescent="0.2">
      <c r="A75" s="13"/>
      <c r="B75" s="18"/>
      <c r="C75" s="13"/>
      <c r="D75" s="15"/>
      <c r="E75" s="16"/>
      <c r="F75" s="16"/>
      <c r="G75" s="16"/>
      <c r="H75" s="15"/>
      <c r="I75" s="17"/>
      <c r="J75" s="16"/>
      <c r="K75" s="16"/>
      <c r="L75" s="16"/>
    </row>
    <row r="76" spans="1:12" ht="12.75" x14ac:dyDescent="0.2">
      <c r="A76" s="13"/>
      <c r="B76" s="20"/>
      <c r="C76" s="13"/>
      <c r="D76" s="15"/>
      <c r="E76" s="16"/>
      <c r="F76" s="16"/>
      <c r="G76" s="16"/>
      <c r="H76" s="15"/>
      <c r="I76" s="17"/>
      <c r="J76" s="16"/>
      <c r="K76" s="16"/>
      <c r="L76" s="16"/>
    </row>
    <row r="77" spans="1:12" ht="12.75" x14ac:dyDescent="0.2">
      <c r="A77" s="13"/>
      <c r="B77" s="14"/>
      <c r="C77" s="13"/>
      <c r="D77" s="15"/>
      <c r="E77" s="16"/>
      <c r="F77" s="16"/>
      <c r="G77" s="16"/>
      <c r="H77" s="15"/>
      <c r="I77" s="17"/>
      <c r="J77" s="16"/>
      <c r="K77" s="16"/>
      <c r="L77" s="19"/>
    </row>
    <row r="78" spans="1:12" ht="12.75" x14ac:dyDescent="0.2">
      <c r="A78" s="13"/>
      <c r="B78" s="18"/>
      <c r="C78" s="13"/>
      <c r="D78" s="15"/>
      <c r="E78" s="16"/>
      <c r="F78" s="16"/>
      <c r="G78" s="16"/>
      <c r="H78" s="15"/>
      <c r="I78" s="17"/>
      <c r="J78" s="16"/>
      <c r="K78" s="16"/>
      <c r="L78" s="16"/>
    </row>
    <row r="79" spans="1:12" ht="12.75" x14ac:dyDescent="0.2">
      <c r="A79" s="13"/>
      <c r="B79" s="20"/>
      <c r="C79" s="13"/>
      <c r="D79" s="15"/>
      <c r="E79" s="16"/>
      <c r="F79" s="16"/>
      <c r="G79" s="16"/>
      <c r="H79" s="15"/>
      <c r="I79" s="24"/>
      <c r="J79" s="16"/>
      <c r="K79" s="16"/>
      <c r="L79" s="19"/>
    </row>
    <row r="80" spans="1:12" ht="12.75" x14ac:dyDescent="0.2">
      <c r="A80" s="13"/>
      <c r="B80" s="25"/>
      <c r="C80" s="13"/>
      <c r="D80" s="15"/>
      <c r="E80" s="16"/>
      <c r="F80" s="16"/>
      <c r="G80" s="16"/>
      <c r="H80" s="15"/>
      <c r="I80" s="17"/>
      <c r="J80" s="16"/>
      <c r="K80" s="16"/>
      <c r="L80" s="19"/>
    </row>
    <row r="81" spans="1:12" ht="12.75" x14ac:dyDescent="0.2">
      <c r="A81" s="13"/>
      <c r="B81" s="20"/>
      <c r="C81" s="13"/>
      <c r="D81" s="15"/>
      <c r="E81" s="16"/>
      <c r="F81" s="16"/>
      <c r="G81" s="16"/>
      <c r="H81" s="15"/>
      <c r="I81" s="17"/>
      <c r="J81" s="16"/>
      <c r="K81" s="16"/>
      <c r="L81" s="16"/>
    </row>
    <row r="82" spans="1:12" ht="12.75" x14ac:dyDescent="0.2">
      <c r="A82" s="13"/>
      <c r="B82" s="14"/>
      <c r="C82" s="13"/>
      <c r="D82" s="15"/>
      <c r="E82" s="16"/>
      <c r="F82" s="16"/>
      <c r="G82" s="16"/>
      <c r="H82" s="15"/>
      <c r="I82" s="24"/>
      <c r="J82" s="16"/>
      <c r="K82" s="16"/>
      <c r="L82" s="16"/>
    </row>
    <row r="83" spans="1:12" ht="12.75" x14ac:dyDescent="0.2">
      <c r="A83" s="13"/>
      <c r="B83" s="18"/>
      <c r="C83" s="13"/>
      <c r="D83" s="15"/>
      <c r="E83" s="16"/>
      <c r="F83" s="16"/>
      <c r="G83" s="16"/>
      <c r="H83" s="15"/>
      <c r="I83" s="17"/>
      <c r="J83" s="16"/>
      <c r="K83" s="16"/>
      <c r="L83" s="16"/>
    </row>
    <row r="84" spans="1:12" ht="12.75" x14ac:dyDescent="0.2">
      <c r="A84" s="13"/>
      <c r="B84" s="18"/>
      <c r="C84" s="13"/>
      <c r="D84" s="15"/>
      <c r="E84" s="16"/>
      <c r="F84" s="16"/>
      <c r="G84" s="16"/>
      <c r="H84" s="15"/>
      <c r="I84" s="17"/>
      <c r="J84" s="16"/>
      <c r="K84" s="16"/>
      <c r="L84" s="19"/>
    </row>
    <row r="85" spans="1:12" ht="12.75" x14ac:dyDescent="0.2">
      <c r="A85" s="13"/>
      <c r="B85" s="18"/>
      <c r="C85" s="13"/>
      <c r="D85" s="15"/>
      <c r="E85" s="16"/>
      <c r="F85" s="16"/>
      <c r="G85" s="16"/>
      <c r="H85" s="15"/>
      <c r="I85" s="17"/>
      <c r="J85" s="16"/>
      <c r="K85" s="16"/>
      <c r="L85" s="19"/>
    </row>
    <row r="86" spans="1:12" ht="12.75" x14ac:dyDescent="0.2">
      <c r="A86" s="13"/>
      <c r="B86" s="18"/>
      <c r="C86" s="13"/>
      <c r="D86" s="15"/>
      <c r="E86" s="16"/>
      <c r="F86" s="26"/>
      <c r="G86" s="16"/>
      <c r="H86" s="15"/>
      <c r="I86" s="17"/>
      <c r="J86" s="16"/>
      <c r="K86" s="16"/>
      <c r="L86" s="19"/>
    </row>
    <row r="87" spans="1:12" ht="12.75" x14ac:dyDescent="0.2">
      <c r="A87" s="13"/>
      <c r="B87" s="20"/>
      <c r="C87" s="13"/>
      <c r="D87" s="15"/>
      <c r="E87" s="16"/>
      <c r="F87" s="16"/>
      <c r="G87" s="16"/>
      <c r="H87" s="15"/>
      <c r="I87" s="17"/>
      <c r="J87" s="16"/>
      <c r="K87" s="16"/>
      <c r="L87" s="19"/>
    </row>
    <row r="88" spans="1:12" ht="12.75" x14ac:dyDescent="0.2">
      <c r="A88" s="13"/>
      <c r="B88" s="14"/>
      <c r="C88" s="13"/>
      <c r="D88" s="15"/>
      <c r="E88" s="16"/>
      <c r="F88" s="16"/>
      <c r="G88" s="16"/>
      <c r="H88" s="27"/>
      <c r="I88" s="24"/>
      <c r="J88" s="16"/>
      <c r="K88" s="16"/>
      <c r="L88" s="19"/>
    </row>
    <row r="89" spans="1:12" ht="12.75" x14ac:dyDescent="0.2">
      <c r="A89" s="13"/>
      <c r="B89" s="18"/>
      <c r="C89" s="13"/>
      <c r="D89" s="15"/>
      <c r="E89" s="16"/>
      <c r="F89" s="16"/>
      <c r="G89" s="16"/>
      <c r="H89" s="15"/>
      <c r="I89" s="17"/>
      <c r="J89" s="16"/>
      <c r="K89" s="16"/>
      <c r="L89" s="16"/>
    </row>
    <row r="90" spans="1:12" ht="12.75" x14ac:dyDescent="0.2">
      <c r="A90" s="13"/>
      <c r="B90" s="18"/>
      <c r="C90" s="13"/>
      <c r="D90" s="15"/>
      <c r="E90" s="16"/>
      <c r="F90" s="16"/>
      <c r="G90" s="16"/>
      <c r="H90" s="15"/>
      <c r="I90" s="17"/>
      <c r="J90" s="16"/>
      <c r="K90" s="16"/>
      <c r="L90" s="16"/>
    </row>
    <row r="91" spans="1:12" ht="12.75" x14ac:dyDescent="0.2">
      <c r="A91" s="13"/>
      <c r="B91" s="20"/>
      <c r="C91" s="13"/>
      <c r="D91" s="15"/>
      <c r="E91" s="16"/>
      <c r="F91" s="16"/>
      <c r="G91" s="16"/>
      <c r="H91" s="15"/>
      <c r="I91" s="17"/>
      <c r="J91" s="16"/>
      <c r="K91" s="16"/>
      <c r="L91" s="19"/>
    </row>
    <row r="92" spans="1:12" ht="12.75" x14ac:dyDescent="0.2">
      <c r="A92" s="13"/>
      <c r="B92" s="18"/>
      <c r="C92" s="13"/>
      <c r="D92" s="15"/>
      <c r="E92" s="16"/>
      <c r="F92" s="16"/>
      <c r="G92" s="16"/>
      <c r="H92" s="15"/>
      <c r="I92" s="17"/>
      <c r="J92" s="16"/>
      <c r="K92" s="16"/>
      <c r="L92" s="16"/>
    </row>
    <row r="93" spans="1:12" ht="12.75" x14ac:dyDescent="0.2">
      <c r="A93" s="13"/>
      <c r="B93" s="18"/>
      <c r="C93" s="13"/>
      <c r="D93" s="15"/>
      <c r="E93" s="16"/>
      <c r="F93" s="16"/>
      <c r="G93" s="16"/>
      <c r="H93" s="15"/>
      <c r="I93" s="17"/>
      <c r="J93" s="16"/>
      <c r="K93" s="16"/>
      <c r="L93" s="19"/>
    </row>
    <row r="94" spans="1:12" ht="12.75" x14ac:dyDescent="0.2">
      <c r="A94" s="13"/>
      <c r="B94" s="18"/>
      <c r="C94" s="13"/>
      <c r="D94" s="15"/>
      <c r="E94" s="16"/>
      <c r="F94" s="16"/>
      <c r="G94" s="16"/>
      <c r="H94" s="15"/>
      <c r="I94" s="17"/>
      <c r="J94" s="16"/>
      <c r="K94" s="16"/>
      <c r="L94" s="16"/>
    </row>
    <row r="95" spans="1:12" ht="12.75" x14ac:dyDescent="0.2">
      <c r="A95" s="13"/>
      <c r="B95" s="20"/>
      <c r="C95" s="13"/>
      <c r="D95" s="15"/>
      <c r="E95" s="16"/>
      <c r="F95" s="16"/>
      <c r="G95" s="16"/>
      <c r="H95" s="15"/>
      <c r="I95" s="17"/>
      <c r="J95" s="16"/>
      <c r="K95" s="16"/>
      <c r="L95" s="19"/>
    </row>
    <row r="96" spans="1:12" ht="12.75" x14ac:dyDescent="0.2">
      <c r="A96" s="13"/>
      <c r="B96" s="18"/>
      <c r="C96" s="13"/>
      <c r="D96" s="15"/>
      <c r="E96" s="16"/>
      <c r="F96" s="16"/>
      <c r="G96" s="16"/>
      <c r="H96" s="15"/>
      <c r="I96" s="17"/>
      <c r="J96" s="16"/>
      <c r="K96" s="16"/>
      <c r="L96" s="16"/>
    </row>
    <row r="97" spans="1:12" ht="12.75" x14ac:dyDescent="0.2">
      <c r="A97" s="13"/>
      <c r="B97" s="20"/>
      <c r="C97" s="13"/>
      <c r="D97" s="15"/>
      <c r="E97" s="16"/>
      <c r="F97" s="16"/>
      <c r="G97" s="16"/>
      <c r="H97" s="15"/>
      <c r="I97" s="17"/>
      <c r="J97" s="16"/>
      <c r="K97" s="16"/>
      <c r="L97" s="19"/>
    </row>
    <row r="98" spans="1:12" ht="12.75" x14ac:dyDescent="0.2">
      <c r="A98" s="13"/>
      <c r="B98" s="20"/>
      <c r="C98" s="13"/>
      <c r="D98" s="15"/>
      <c r="E98" s="16"/>
      <c r="F98" s="16"/>
      <c r="G98" s="16"/>
      <c r="H98" s="15"/>
      <c r="I98" s="17"/>
      <c r="J98" s="16"/>
      <c r="K98" s="16"/>
      <c r="L98" s="19"/>
    </row>
    <row r="99" spans="1:12" ht="12.75" x14ac:dyDescent="0.2">
      <c r="A99" s="13"/>
      <c r="B99" s="20"/>
      <c r="C99" s="13"/>
      <c r="D99" s="15"/>
      <c r="E99" s="16"/>
      <c r="F99" s="16"/>
      <c r="G99" s="16"/>
      <c r="H99" s="15"/>
      <c r="I99" s="17"/>
      <c r="J99" s="16"/>
      <c r="K99" s="16"/>
      <c r="L99" s="19"/>
    </row>
    <row r="100" spans="1:12" ht="12.75" x14ac:dyDescent="0.2">
      <c r="A100" s="13"/>
      <c r="B100" s="28"/>
      <c r="C100" s="13"/>
      <c r="D100" s="15"/>
      <c r="E100" s="16"/>
      <c r="F100" s="16"/>
      <c r="G100" s="16"/>
      <c r="H100" s="15"/>
      <c r="I100" s="17"/>
      <c r="J100" s="16"/>
      <c r="K100" s="16"/>
      <c r="L100" s="16"/>
    </row>
    <row r="101" spans="1:12" ht="12.75" x14ac:dyDescent="0.2">
      <c r="A101" s="13"/>
      <c r="B101" s="20"/>
      <c r="C101" s="13"/>
      <c r="D101" s="15"/>
      <c r="E101" s="16"/>
      <c r="F101" s="16"/>
      <c r="G101" s="16"/>
      <c r="H101" s="15"/>
      <c r="I101" s="17"/>
      <c r="J101" s="16"/>
      <c r="K101" s="16"/>
      <c r="L101" s="16"/>
    </row>
    <row r="102" spans="1:12" ht="12.75" x14ac:dyDescent="0.2">
      <c r="A102" s="13"/>
      <c r="B102" s="20"/>
      <c r="C102" s="13"/>
      <c r="D102" s="15"/>
      <c r="E102" s="16"/>
      <c r="F102" s="16"/>
      <c r="G102" s="16"/>
      <c r="H102" s="15"/>
      <c r="I102" s="17"/>
      <c r="J102" s="16"/>
      <c r="K102" s="16"/>
      <c r="L102" s="16"/>
    </row>
    <row r="103" spans="1:12" ht="12.75" x14ac:dyDescent="0.2">
      <c r="A103" s="13"/>
      <c r="B103" s="20"/>
      <c r="C103" s="13"/>
      <c r="D103" s="15"/>
      <c r="E103" s="16"/>
      <c r="F103" s="16"/>
      <c r="G103" s="16"/>
      <c r="H103" s="15"/>
      <c r="I103" s="17"/>
      <c r="J103" s="16"/>
      <c r="K103" s="16"/>
      <c r="L103" s="16"/>
    </row>
    <row r="104" spans="1:12" ht="12.75" x14ac:dyDescent="0.2">
      <c r="A104" s="13"/>
      <c r="B104" s="18"/>
      <c r="C104" s="13"/>
      <c r="D104" s="15"/>
      <c r="E104" s="16"/>
      <c r="F104" s="16"/>
      <c r="G104" s="16"/>
      <c r="H104" s="15"/>
      <c r="I104" s="17"/>
      <c r="J104" s="16"/>
      <c r="K104" s="16"/>
      <c r="L104" s="19"/>
    </row>
    <row r="105" spans="1:12" ht="12.75" x14ac:dyDescent="0.2">
      <c r="A105" s="13"/>
      <c r="B105" s="18"/>
      <c r="C105" s="13"/>
      <c r="D105" s="15"/>
      <c r="E105" s="16"/>
      <c r="F105" s="16"/>
      <c r="G105" s="16"/>
      <c r="H105" s="15"/>
      <c r="I105" s="17"/>
      <c r="J105" s="16"/>
      <c r="K105" s="16"/>
      <c r="L105" s="19"/>
    </row>
    <row r="106" spans="1:12" ht="12.75" x14ac:dyDescent="0.2">
      <c r="A106" s="13"/>
      <c r="B106" s="29"/>
      <c r="C106" s="13"/>
      <c r="D106" s="15"/>
      <c r="E106" s="16"/>
      <c r="F106" s="16"/>
      <c r="G106" s="16"/>
      <c r="H106" s="15"/>
      <c r="I106" s="17"/>
      <c r="J106" s="16"/>
      <c r="K106" s="16"/>
      <c r="L106" s="19"/>
    </row>
    <row r="107" spans="1:12" ht="12.75" x14ac:dyDescent="0.2">
      <c r="A107" s="13"/>
      <c r="B107" s="29"/>
      <c r="C107" s="13"/>
      <c r="D107" s="15"/>
      <c r="E107" s="16"/>
      <c r="F107" s="16"/>
      <c r="G107" s="16"/>
      <c r="H107" s="15"/>
      <c r="I107" s="17"/>
      <c r="J107" s="16"/>
      <c r="K107" s="16"/>
      <c r="L107" s="19"/>
    </row>
    <row r="108" spans="1:12" ht="12.75" x14ac:dyDescent="0.2">
      <c r="A108" s="13"/>
      <c r="B108" s="29"/>
      <c r="C108" s="13"/>
      <c r="D108" s="15"/>
      <c r="E108" s="16"/>
      <c r="F108" s="16"/>
      <c r="G108" s="16"/>
      <c r="H108" s="15"/>
      <c r="I108" s="17"/>
      <c r="J108" s="16"/>
      <c r="K108" s="16"/>
      <c r="L108" s="19"/>
    </row>
    <row r="109" spans="1:12" ht="12.75" x14ac:dyDescent="0.2">
      <c r="A109" s="13"/>
      <c r="B109" s="29"/>
      <c r="C109" s="13"/>
      <c r="D109" s="15"/>
      <c r="E109" s="16"/>
      <c r="F109" s="16"/>
      <c r="G109" s="16"/>
      <c r="H109" s="15"/>
      <c r="I109" s="17"/>
      <c r="J109" s="16"/>
      <c r="K109" s="16"/>
      <c r="L109" s="19"/>
    </row>
    <row r="110" spans="1:12" ht="12.75" x14ac:dyDescent="0.2">
      <c r="A110" s="13"/>
      <c r="B110" s="25"/>
      <c r="C110" s="13"/>
      <c r="D110" s="15"/>
      <c r="E110" s="16"/>
      <c r="F110" s="16"/>
      <c r="G110" s="16"/>
      <c r="H110" s="15"/>
      <c r="I110" s="17"/>
      <c r="J110" s="16"/>
      <c r="K110" s="16"/>
      <c r="L110" s="19"/>
    </row>
    <row r="111" spans="1:12" ht="12.75" x14ac:dyDescent="0.2">
      <c r="A111" s="13"/>
      <c r="B111" s="25"/>
      <c r="C111" s="13"/>
      <c r="D111" s="15"/>
      <c r="E111" s="16"/>
      <c r="F111" s="16"/>
      <c r="G111" s="16"/>
      <c r="H111" s="15"/>
      <c r="I111" s="17"/>
      <c r="J111" s="16"/>
      <c r="K111" s="16"/>
      <c r="L111" s="19"/>
    </row>
    <row r="112" spans="1:12" ht="12.75" x14ac:dyDescent="0.2">
      <c r="A112" s="13"/>
      <c r="B112" s="30"/>
      <c r="C112" s="13"/>
      <c r="D112" s="15"/>
      <c r="E112" s="16"/>
      <c r="F112" s="16"/>
      <c r="G112" s="16"/>
      <c r="H112" s="15"/>
      <c r="I112" s="17"/>
      <c r="J112" s="16"/>
      <c r="K112" s="16"/>
      <c r="L112" s="19"/>
    </row>
    <row r="113" spans="1:12" ht="12.75" x14ac:dyDescent="0.2">
      <c r="A113" s="13"/>
      <c r="B113" s="25"/>
      <c r="C113" s="13"/>
      <c r="D113" s="15"/>
      <c r="E113" s="16"/>
      <c r="F113" s="16"/>
      <c r="G113" s="16"/>
      <c r="H113" s="15"/>
      <c r="I113" s="17"/>
      <c r="J113" s="16"/>
      <c r="K113" s="16"/>
      <c r="L113" s="19"/>
    </row>
    <row r="114" spans="1:12" ht="12.75" x14ac:dyDescent="0.2">
      <c r="A114" s="13"/>
      <c r="B114" s="25"/>
      <c r="C114" s="13"/>
      <c r="D114" s="15"/>
      <c r="E114" s="16"/>
      <c r="F114" s="16"/>
      <c r="G114" s="16"/>
      <c r="H114" s="15"/>
      <c r="I114" s="17"/>
      <c r="J114" s="16"/>
      <c r="K114" s="16"/>
      <c r="L114" s="19"/>
    </row>
    <row r="115" spans="1:12" ht="12.75" x14ac:dyDescent="0.2">
      <c r="A115" s="13"/>
      <c r="B115" s="30"/>
      <c r="C115" s="13"/>
      <c r="D115" s="15"/>
      <c r="E115" s="16"/>
      <c r="F115" s="16"/>
      <c r="G115" s="16"/>
      <c r="H115" s="15"/>
      <c r="I115" s="17"/>
      <c r="J115" s="16"/>
      <c r="K115" s="16"/>
      <c r="L115" s="19"/>
    </row>
    <row r="116" spans="1:12" ht="12.75" x14ac:dyDescent="0.2">
      <c r="A116" s="31"/>
      <c r="B116" s="32"/>
      <c r="C116" s="31"/>
      <c r="D116" s="33"/>
      <c r="E116" s="34"/>
      <c r="F116" s="34"/>
      <c r="G116" s="34"/>
      <c r="H116" s="33"/>
      <c r="I116" s="35"/>
      <c r="J116" s="34"/>
      <c r="K116" s="34"/>
      <c r="L116" s="36"/>
    </row>
  </sheetData>
  <dataValidations count="4">
    <dataValidation type="list" allowBlank="1" sqref="F13:F41 F3:F11" xr:uid="{00000000-0002-0000-0300-000002000000}">
      <formula1>"YES,NO"</formula1>
    </dataValidation>
    <dataValidation type="list" allowBlank="1" sqref="C3:C116" xr:uid="{00000000-0002-0000-0300-000000000000}">
      <formula1>"eFOI,STANDARD"</formula1>
    </dataValidation>
    <dataValidation type="list" allowBlank="1" sqref="K3:K111" xr:uid="{00000000-0002-0000-0300-000001000000}">
      <formula1>"Yes,No"</formula1>
    </dataValidation>
    <dataValidation type="list" allowBlank="1" sqref="G3:G111" xr:uid="{00000000-0002-0000-03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25" right="0.25" top="0.75" bottom="0.75" header="0.3" footer="0.3"/>
  <pageSetup paperSize="9" scale="68"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4E6A2-B857-4FC8-BFE1-269ACC583CD4}">
  <dimension ref="A1"/>
  <sheetViews>
    <sheetView zoomScale="55" zoomScaleNormal="55" workbookViewId="0">
      <selection sqref="A1:W8"/>
    </sheetView>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52"/>
  <sheetViews>
    <sheetView topLeftCell="F37" zoomScale="73" zoomScaleNormal="55" workbookViewId="0">
      <selection activeCell="Q48" sqref="Q48:Q52"/>
    </sheetView>
  </sheetViews>
  <sheetFormatPr defaultColWidth="14.42578125" defaultRowHeight="15.75" customHeight="1" x14ac:dyDescent="0.2"/>
  <cols>
    <col min="1" max="1" width="14.140625" style="119" customWidth="1"/>
    <col min="2" max="2" width="15.140625" style="119" customWidth="1"/>
    <col min="3" max="3" width="9.28515625" style="119" customWidth="1"/>
    <col min="4" max="4" width="10.42578125" style="119" customWidth="1"/>
    <col min="5" max="5" width="12.140625" style="119" customWidth="1"/>
    <col min="6" max="6" width="15.42578125" style="119" customWidth="1"/>
    <col min="7" max="7" width="3.28515625" style="119" customWidth="1"/>
    <col min="8" max="8" width="13.42578125" style="119" customWidth="1"/>
    <col min="9" max="9" width="11.28515625" style="119" customWidth="1"/>
    <col min="10" max="10" width="11.5703125" style="119" customWidth="1"/>
    <col min="11" max="11" width="10.42578125" style="119" customWidth="1"/>
    <col min="12" max="12" width="13.28515625" style="119" customWidth="1"/>
    <col min="13" max="13" width="10.85546875" style="119" customWidth="1"/>
    <col min="14" max="14" width="11.42578125" style="119" customWidth="1"/>
    <col min="15" max="15" width="11" style="119" customWidth="1"/>
    <col min="16" max="17" width="14.42578125" style="119"/>
    <col min="18" max="18" width="4.42578125" style="119" customWidth="1"/>
    <col min="19" max="19" width="12.5703125" style="119" customWidth="1"/>
    <col min="20" max="21" width="10.42578125" style="119" customWidth="1"/>
    <col min="22" max="22" width="12.42578125" style="119" customWidth="1"/>
    <col min="23" max="23" width="11.5703125" style="119" customWidth="1"/>
    <col min="24" max="24" width="4.42578125" style="119" customWidth="1"/>
    <col min="25" max="16384" width="14.42578125" style="119"/>
  </cols>
  <sheetData>
    <row r="1" spans="1:24" ht="12.75" x14ac:dyDescent="0.2">
      <c r="A1" s="247" t="s">
        <v>67</v>
      </c>
      <c r="B1" s="247" t="s">
        <v>68</v>
      </c>
      <c r="C1" s="247" t="s">
        <v>69</v>
      </c>
      <c r="D1" s="247" t="s">
        <v>70</v>
      </c>
      <c r="E1" s="247" t="s">
        <v>71</v>
      </c>
      <c r="F1" s="247" t="s">
        <v>30</v>
      </c>
      <c r="G1" s="248"/>
      <c r="H1" s="249" t="s">
        <v>72</v>
      </c>
      <c r="I1" s="249" t="s">
        <v>73</v>
      </c>
      <c r="J1" s="240"/>
      <c r="K1" s="240"/>
      <c r="L1" s="240"/>
      <c r="M1" s="240"/>
      <c r="N1" s="240"/>
      <c r="O1" s="240"/>
      <c r="P1" s="249" t="s">
        <v>74</v>
      </c>
      <c r="Q1" s="249" t="s">
        <v>75</v>
      </c>
      <c r="R1" s="250"/>
      <c r="S1" s="251" t="s">
        <v>76</v>
      </c>
      <c r="T1" s="251" t="s">
        <v>77</v>
      </c>
      <c r="U1" s="240"/>
      <c r="V1" s="240"/>
      <c r="W1" s="240"/>
      <c r="X1" s="250"/>
    </row>
    <row r="2" spans="1:24" ht="38.25" x14ac:dyDescent="0.2">
      <c r="A2" s="240"/>
      <c r="B2" s="240"/>
      <c r="C2" s="240"/>
      <c r="D2" s="240"/>
      <c r="E2" s="240"/>
      <c r="F2" s="240"/>
      <c r="G2" s="240"/>
      <c r="H2" s="240"/>
      <c r="I2" s="252" t="s">
        <v>65</v>
      </c>
      <c r="J2" s="252" t="s">
        <v>78</v>
      </c>
      <c r="K2" s="252" t="s">
        <v>66</v>
      </c>
      <c r="L2" s="252" t="s">
        <v>79</v>
      </c>
      <c r="M2" s="252" t="s">
        <v>80</v>
      </c>
      <c r="N2" s="252" t="s">
        <v>81</v>
      </c>
      <c r="O2" s="252" t="s">
        <v>63</v>
      </c>
      <c r="P2" s="240"/>
      <c r="Q2" s="240"/>
      <c r="R2" s="250"/>
      <c r="S2" s="240"/>
      <c r="T2" s="253" t="s">
        <v>82</v>
      </c>
      <c r="U2" s="253" t="s">
        <v>83</v>
      </c>
      <c r="V2" s="253" t="s">
        <v>84</v>
      </c>
      <c r="W2" s="253" t="s">
        <v>85</v>
      </c>
      <c r="X2" s="250"/>
    </row>
    <row r="3" spans="1:24" ht="229.5" x14ac:dyDescent="0.2">
      <c r="A3" s="241" t="s">
        <v>86</v>
      </c>
      <c r="B3" s="241" t="s">
        <v>87</v>
      </c>
      <c r="C3" s="241" t="s">
        <v>88</v>
      </c>
      <c r="D3" s="241" t="s">
        <v>89</v>
      </c>
      <c r="E3" s="241" t="s">
        <v>40</v>
      </c>
      <c r="F3" s="241" t="s">
        <v>90</v>
      </c>
      <c r="G3" s="241"/>
      <c r="H3" s="241" t="s">
        <v>91</v>
      </c>
      <c r="I3" s="241" t="s">
        <v>92</v>
      </c>
      <c r="J3" s="241" t="s">
        <v>93</v>
      </c>
      <c r="K3" s="241" t="s">
        <v>94</v>
      </c>
      <c r="L3" s="241" t="s">
        <v>95</v>
      </c>
      <c r="M3" s="241" t="s">
        <v>96</v>
      </c>
      <c r="N3" s="241" t="s">
        <v>97</v>
      </c>
      <c r="O3" s="241" t="s">
        <v>98</v>
      </c>
      <c r="P3" s="241" t="s">
        <v>99</v>
      </c>
      <c r="Q3" s="241" t="s">
        <v>4632</v>
      </c>
      <c r="R3" s="241"/>
      <c r="S3" s="241" t="s">
        <v>100</v>
      </c>
      <c r="T3" s="241" t="s">
        <v>101</v>
      </c>
      <c r="U3" s="241" t="s">
        <v>102</v>
      </c>
      <c r="V3" s="241" t="s">
        <v>103</v>
      </c>
      <c r="W3" s="241" t="s">
        <v>104</v>
      </c>
      <c r="X3" s="241"/>
    </row>
    <row r="4" spans="1:24" s="245" customFormat="1" ht="12.75" x14ac:dyDescent="0.2">
      <c r="A4" s="242"/>
      <c r="B4" s="242"/>
      <c r="C4" s="242"/>
      <c r="D4" s="242"/>
      <c r="E4" s="242" t="s">
        <v>51</v>
      </c>
      <c r="F4" s="242" t="s">
        <v>105</v>
      </c>
      <c r="G4" s="243"/>
      <c r="H4" s="242">
        <v>48</v>
      </c>
      <c r="I4" s="242">
        <v>40</v>
      </c>
      <c r="J4" s="242">
        <v>0</v>
      </c>
      <c r="K4" s="242">
        <v>44</v>
      </c>
      <c r="L4" s="242">
        <v>0</v>
      </c>
      <c r="M4" s="242">
        <v>0</v>
      </c>
      <c r="N4" s="242">
        <v>0</v>
      </c>
      <c r="O4" s="242">
        <v>0</v>
      </c>
      <c r="P4" s="244">
        <v>6</v>
      </c>
      <c r="Q4" s="244">
        <v>48</v>
      </c>
      <c r="R4" s="243"/>
      <c r="S4" s="242">
        <v>0</v>
      </c>
      <c r="T4" s="242">
        <v>0</v>
      </c>
      <c r="U4" s="242">
        <v>0</v>
      </c>
      <c r="V4" s="242">
        <v>0</v>
      </c>
      <c r="W4" s="242">
        <v>0</v>
      </c>
      <c r="X4" s="218"/>
    </row>
    <row r="5" spans="1:24" ht="15.75" customHeight="1" x14ac:dyDescent="0.2">
      <c r="A5" s="73" t="s">
        <v>107</v>
      </c>
      <c r="B5" s="73" t="s">
        <v>107</v>
      </c>
      <c r="C5" s="73" t="s">
        <v>108</v>
      </c>
      <c r="D5" s="73" t="s">
        <v>109</v>
      </c>
      <c r="E5" s="73" t="s">
        <v>45</v>
      </c>
      <c r="F5" s="73" t="s">
        <v>61</v>
      </c>
      <c r="G5" s="191"/>
      <c r="H5" s="73">
        <v>23</v>
      </c>
      <c r="I5" s="73">
        <v>3</v>
      </c>
      <c r="J5" s="73">
        <v>3</v>
      </c>
      <c r="K5" s="73">
        <v>1</v>
      </c>
      <c r="L5" s="73">
        <v>1</v>
      </c>
      <c r="M5" s="73">
        <v>10</v>
      </c>
      <c r="N5" s="73">
        <v>4</v>
      </c>
      <c r="O5" s="73">
        <v>1</v>
      </c>
      <c r="P5" s="73">
        <v>114</v>
      </c>
      <c r="Q5" s="192">
        <f t="shared" ref="Q5:Q9" si="0">P5/H5</f>
        <v>4.9565217391304346</v>
      </c>
      <c r="R5" s="191"/>
      <c r="S5" s="73">
        <v>0</v>
      </c>
      <c r="T5" s="73">
        <v>0</v>
      </c>
      <c r="U5" s="73">
        <v>0</v>
      </c>
      <c r="V5" s="73">
        <v>0</v>
      </c>
      <c r="W5" s="73">
        <v>0</v>
      </c>
      <c r="X5" s="218"/>
    </row>
    <row r="6" spans="1:24" ht="15.75" customHeight="1" x14ac:dyDescent="0.2">
      <c r="A6" s="73" t="s">
        <v>107</v>
      </c>
      <c r="B6" s="73" t="s">
        <v>107</v>
      </c>
      <c r="C6" s="73" t="s">
        <v>108</v>
      </c>
      <c r="D6" s="73" t="s">
        <v>109</v>
      </c>
      <c r="E6" s="73" t="s">
        <v>46</v>
      </c>
      <c r="F6" s="73" t="s">
        <v>61</v>
      </c>
      <c r="G6" s="191"/>
      <c r="H6" s="73">
        <v>35</v>
      </c>
      <c r="I6" s="73">
        <v>12</v>
      </c>
      <c r="J6" s="73">
        <v>0</v>
      </c>
      <c r="K6" s="73">
        <v>0</v>
      </c>
      <c r="L6" s="73">
        <v>1</v>
      </c>
      <c r="M6" s="73">
        <v>21</v>
      </c>
      <c r="N6" s="73">
        <v>1</v>
      </c>
      <c r="O6" s="73">
        <v>0</v>
      </c>
      <c r="P6" s="73">
        <v>310</v>
      </c>
      <c r="Q6" s="192">
        <f t="shared" si="0"/>
        <v>8.8571428571428577</v>
      </c>
      <c r="R6" s="191"/>
      <c r="S6" s="73">
        <v>0</v>
      </c>
      <c r="T6" s="73">
        <v>0</v>
      </c>
      <c r="U6" s="73">
        <v>0</v>
      </c>
      <c r="V6" s="73">
        <v>0</v>
      </c>
      <c r="W6" s="73">
        <v>0</v>
      </c>
      <c r="X6" s="218"/>
    </row>
    <row r="7" spans="1:24" ht="15.75" customHeight="1" x14ac:dyDescent="0.2">
      <c r="A7" s="73" t="s">
        <v>107</v>
      </c>
      <c r="B7" s="73" t="s">
        <v>107</v>
      </c>
      <c r="C7" s="73" t="s">
        <v>108</v>
      </c>
      <c r="D7" s="73" t="s">
        <v>109</v>
      </c>
      <c r="E7" s="73" t="s">
        <v>47</v>
      </c>
      <c r="F7" s="73" t="s">
        <v>61</v>
      </c>
      <c r="G7" s="191"/>
      <c r="H7" s="73">
        <v>24</v>
      </c>
      <c r="I7" s="73">
        <v>7</v>
      </c>
      <c r="J7" s="73">
        <v>1</v>
      </c>
      <c r="K7" s="73">
        <v>3</v>
      </c>
      <c r="L7" s="73">
        <v>1</v>
      </c>
      <c r="M7" s="73">
        <v>10</v>
      </c>
      <c r="N7" s="73">
        <v>1</v>
      </c>
      <c r="O7" s="73">
        <v>1</v>
      </c>
      <c r="P7" s="73">
        <v>266</v>
      </c>
      <c r="Q7" s="192">
        <f t="shared" si="0"/>
        <v>11.083333333333334</v>
      </c>
      <c r="R7" s="191"/>
      <c r="S7" s="73">
        <v>0</v>
      </c>
      <c r="T7" s="73">
        <v>0</v>
      </c>
      <c r="U7" s="73">
        <v>0</v>
      </c>
      <c r="V7" s="73">
        <v>0</v>
      </c>
      <c r="W7" s="73">
        <v>0</v>
      </c>
      <c r="X7" s="218"/>
    </row>
    <row r="8" spans="1:24" ht="51" x14ac:dyDescent="0.2">
      <c r="A8" s="73" t="s">
        <v>107</v>
      </c>
      <c r="B8" s="73" t="s">
        <v>107</v>
      </c>
      <c r="C8" s="73" t="s">
        <v>108</v>
      </c>
      <c r="D8" s="73" t="s">
        <v>109</v>
      </c>
      <c r="E8" s="73" t="s">
        <v>48</v>
      </c>
      <c r="F8" s="73" t="s">
        <v>61</v>
      </c>
      <c r="G8" s="191"/>
      <c r="H8" s="73">
        <v>12</v>
      </c>
      <c r="I8" s="73">
        <v>2</v>
      </c>
      <c r="J8" s="73">
        <v>1</v>
      </c>
      <c r="K8" s="73">
        <v>0</v>
      </c>
      <c r="L8" s="73">
        <v>0</v>
      </c>
      <c r="M8" s="73">
        <v>5</v>
      </c>
      <c r="N8" s="73">
        <v>2</v>
      </c>
      <c r="O8" s="73">
        <v>2</v>
      </c>
      <c r="P8" s="73">
        <v>116</v>
      </c>
      <c r="Q8" s="192">
        <f t="shared" si="0"/>
        <v>9.6666666666666661</v>
      </c>
      <c r="R8" s="191"/>
      <c r="S8" s="73">
        <v>0</v>
      </c>
      <c r="T8" s="73">
        <v>0</v>
      </c>
      <c r="U8" s="73">
        <v>0</v>
      </c>
      <c r="V8" s="73">
        <v>0</v>
      </c>
      <c r="W8" s="73">
        <v>0</v>
      </c>
      <c r="X8" s="218"/>
    </row>
    <row r="9" spans="1:24" ht="51" x14ac:dyDescent="0.2">
      <c r="A9" s="73" t="s">
        <v>107</v>
      </c>
      <c r="B9" s="73" t="s">
        <v>107</v>
      </c>
      <c r="C9" s="73" t="s">
        <v>108</v>
      </c>
      <c r="D9" s="73" t="s">
        <v>109</v>
      </c>
      <c r="E9" s="73" t="s">
        <v>49</v>
      </c>
      <c r="F9" s="73" t="s">
        <v>61</v>
      </c>
      <c r="G9" s="191"/>
      <c r="H9" s="73">
        <v>10</v>
      </c>
      <c r="I9" s="73">
        <v>7</v>
      </c>
      <c r="J9" s="73">
        <v>0</v>
      </c>
      <c r="K9" s="73">
        <v>1</v>
      </c>
      <c r="L9" s="73">
        <v>0</v>
      </c>
      <c r="M9" s="73">
        <v>2</v>
      </c>
      <c r="N9" s="73">
        <v>0</v>
      </c>
      <c r="O9" s="73" t="s">
        <v>239</v>
      </c>
      <c r="P9" s="73">
        <v>184</v>
      </c>
      <c r="Q9" s="192">
        <f t="shared" si="0"/>
        <v>18.399999999999999</v>
      </c>
      <c r="R9" s="191"/>
      <c r="S9" s="73">
        <v>0</v>
      </c>
      <c r="T9" s="73">
        <v>0</v>
      </c>
      <c r="U9" s="73">
        <v>0</v>
      </c>
      <c r="V9" s="73">
        <v>0</v>
      </c>
      <c r="W9" s="73">
        <v>0</v>
      </c>
      <c r="X9" s="218"/>
    </row>
    <row r="10" spans="1:24" ht="51" x14ac:dyDescent="0.2">
      <c r="A10" s="73" t="s">
        <v>107</v>
      </c>
      <c r="B10" s="73" t="s">
        <v>107</v>
      </c>
      <c r="C10" s="73" t="s">
        <v>108</v>
      </c>
      <c r="D10" s="73" t="s">
        <v>109</v>
      </c>
      <c r="E10" s="73" t="s">
        <v>50</v>
      </c>
      <c r="F10" s="73" t="s">
        <v>61</v>
      </c>
      <c r="G10" s="191"/>
      <c r="H10" s="73" t="s">
        <v>110</v>
      </c>
      <c r="I10" s="73" t="s">
        <v>110</v>
      </c>
      <c r="J10" s="73" t="s">
        <v>110</v>
      </c>
      <c r="K10" s="73" t="s">
        <v>110</v>
      </c>
      <c r="L10" s="73" t="s">
        <v>110</v>
      </c>
      <c r="M10" s="73" t="s">
        <v>110</v>
      </c>
      <c r="N10" s="73" t="s">
        <v>110</v>
      </c>
      <c r="O10" s="73" t="s">
        <v>110</v>
      </c>
      <c r="P10" s="73" t="s">
        <v>110</v>
      </c>
      <c r="Q10" s="73" t="s">
        <v>110</v>
      </c>
      <c r="R10" s="191"/>
      <c r="S10" s="73">
        <v>2</v>
      </c>
      <c r="T10" s="73">
        <v>2</v>
      </c>
      <c r="U10" s="73">
        <v>0</v>
      </c>
      <c r="V10" s="73">
        <v>0</v>
      </c>
      <c r="W10" s="73">
        <v>0</v>
      </c>
      <c r="X10" s="218"/>
    </row>
    <row r="11" spans="1:24" ht="38.25" x14ac:dyDescent="0.2">
      <c r="A11" s="73" t="s">
        <v>2601</v>
      </c>
      <c r="B11" s="73" t="s">
        <v>2601</v>
      </c>
      <c r="C11" s="73" t="s">
        <v>2600</v>
      </c>
      <c r="D11" s="73" t="s">
        <v>3799</v>
      </c>
      <c r="E11" s="73" t="s">
        <v>3752</v>
      </c>
      <c r="F11" s="73" t="s">
        <v>105</v>
      </c>
      <c r="G11" s="191"/>
      <c r="H11" s="73">
        <v>1</v>
      </c>
      <c r="I11" s="73">
        <v>1</v>
      </c>
      <c r="J11" s="73">
        <v>0</v>
      </c>
      <c r="K11" s="73">
        <v>0</v>
      </c>
      <c r="L11" s="73">
        <v>0</v>
      </c>
      <c r="M11" s="73">
        <v>0</v>
      </c>
      <c r="N11" s="73">
        <v>0</v>
      </c>
      <c r="O11" s="73">
        <v>0</v>
      </c>
      <c r="P11" s="73">
        <v>0</v>
      </c>
      <c r="Q11" s="192">
        <v>0</v>
      </c>
      <c r="R11" s="191"/>
      <c r="S11" s="73">
        <v>0</v>
      </c>
      <c r="T11" s="73">
        <v>0</v>
      </c>
      <c r="U11" s="73">
        <v>0</v>
      </c>
      <c r="V11" s="73">
        <v>0</v>
      </c>
      <c r="W11" s="73">
        <v>0</v>
      </c>
      <c r="X11" s="218"/>
    </row>
    <row r="12" spans="1:24" ht="51" x14ac:dyDescent="0.2">
      <c r="A12" s="73"/>
      <c r="B12" s="73" t="s">
        <v>2971</v>
      </c>
      <c r="C12" s="73" t="s">
        <v>2970</v>
      </c>
      <c r="D12" s="73" t="s">
        <v>109</v>
      </c>
      <c r="E12" s="73" t="s">
        <v>3226</v>
      </c>
      <c r="F12" s="73" t="s">
        <v>61</v>
      </c>
      <c r="G12" s="191"/>
      <c r="H12" s="73">
        <v>1</v>
      </c>
      <c r="I12" s="73">
        <v>1</v>
      </c>
      <c r="J12" s="73"/>
      <c r="K12" s="73"/>
      <c r="L12" s="73"/>
      <c r="M12" s="73"/>
      <c r="N12" s="73"/>
      <c r="O12" s="73"/>
      <c r="P12" s="73">
        <v>2</v>
      </c>
      <c r="Q12" s="192">
        <f t="shared" ref="Q12:Q18" si="1">P12/H12</f>
        <v>2</v>
      </c>
      <c r="R12" s="191"/>
      <c r="S12" s="73">
        <v>0</v>
      </c>
      <c r="T12" s="73">
        <v>0</v>
      </c>
      <c r="U12" s="73">
        <v>0</v>
      </c>
      <c r="V12" s="73">
        <v>0</v>
      </c>
      <c r="W12" s="73">
        <v>0</v>
      </c>
      <c r="X12" s="218"/>
    </row>
    <row r="13" spans="1:24" ht="12.75" x14ac:dyDescent="0.2">
      <c r="A13" s="73"/>
      <c r="B13" s="73"/>
      <c r="C13" s="73" t="s">
        <v>2600</v>
      </c>
      <c r="D13" s="73" t="s">
        <v>3799</v>
      </c>
      <c r="E13" s="73" t="s">
        <v>46</v>
      </c>
      <c r="F13" s="73" t="s">
        <v>61</v>
      </c>
      <c r="G13" s="191"/>
      <c r="H13" s="73">
        <v>27</v>
      </c>
      <c r="I13" s="73">
        <v>27</v>
      </c>
      <c r="J13" s="73">
        <v>0</v>
      </c>
      <c r="K13" s="73">
        <v>0</v>
      </c>
      <c r="L13" s="73">
        <v>0</v>
      </c>
      <c r="M13" s="73">
        <v>23</v>
      </c>
      <c r="N13" s="73">
        <v>0</v>
      </c>
      <c r="O13" s="73">
        <v>0</v>
      </c>
      <c r="P13" s="73">
        <v>8</v>
      </c>
      <c r="Q13" s="192">
        <f t="shared" si="1"/>
        <v>0.29629629629629628</v>
      </c>
      <c r="R13" s="191"/>
      <c r="S13" s="73">
        <v>0</v>
      </c>
      <c r="T13" s="73">
        <v>0</v>
      </c>
      <c r="U13" s="73">
        <v>0</v>
      </c>
      <c r="V13" s="73">
        <v>0</v>
      </c>
      <c r="W13" s="73">
        <v>0</v>
      </c>
      <c r="X13" s="218"/>
    </row>
    <row r="14" spans="1:24" ht="51" x14ac:dyDescent="0.2">
      <c r="A14" s="73" t="s">
        <v>107</v>
      </c>
      <c r="B14" s="73" t="s">
        <v>107</v>
      </c>
      <c r="C14" s="73" t="s">
        <v>108</v>
      </c>
      <c r="D14" s="73" t="s">
        <v>109</v>
      </c>
      <c r="E14" s="73" t="s">
        <v>45</v>
      </c>
      <c r="F14" s="73" t="s">
        <v>61</v>
      </c>
      <c r="G14" s="191"/>
      <c r="H14" s="73">
        <v>23</v>
      </c>
      <c r="I14" s="73">
        <v>3</v>
      </c>
      <c r="J14" s="73">
        <v>3</v>
      </c>
      <c r="K14" s="73">
        <v>1</v>
      </c>
      <c r="L14" s="73">
        <v>1</v>
      </c>
      <c r="M14" s="73">
        <v>10</v>
      </c>
      <c r="N14" s="73">
        <v>4</v>
      </c>
      <c r="O14" s="73">
        <v>1</v>
      </c>
      <c r="P14" s="73">
        <v>114</v>
      </c>
      <c r="Q14" s="192">
        <f t="shared" si="1"/>
        <v>4.9565217391304346</v>
      </c>
      <c r="R14" s="191"/>
      <c r="S14" s="73">
        <v>0</v>
      </c>
      <c r="T14" s="73">
        <v>0</v>
      </c>
      <c r="U14" s="73">
        <v>0</v>
      </c>
      <c r="V14" s="73">
        <v>0</v>
      </c>
      <c r="W14" s="73">
        <v>0</v>
      </c>
      <c r="X14" s="218"/>
    </row>
    <row r="15" spans="1:24" ht="51" x14ac:dyDescent="0.2">
      <c r="A15" s="73" t="s">
        <v>107</v>
      </c>
      <c r="B15" s="73" t="s">
        <v>107</v>
      </c>
      <c r="C15" s="73" t="s">
        <v>108</v>
      </c>
      <c r="D15" s="73" t="s">
        <v>109</v>
      </c>
      <c r="E15" s="73" t="s">
        <v>46</v>
      </c>
      <c r="F15" s="73" t="s">
        <v>61</v>
      </c>
      <c r="G15" s="191"/>
      <c r="H15" s="73">
        <v>35</v>
      </c>
      <c r="I15" s="73">
        <v>12</v>
      </c>
      <c r="J15" s="73">
        <v>0</v>
      </c>
      <c r="K15" s="73">
        <v>0</v>
      </c>
      <c r="L15" s="73">
        <v>1</v>
      </c>
      <c r="M15" s="73">
        <v>21</v>
      </c>
      <c r="N15" s="73">
        <v>1</v>
      </c>
      <c r="O15" s="73">
        <v>0</v>
      </c>
      <c r="P15" s="73">
        <v>310</v>
      </c>
      <c r="Q15" s="192">
        <f t="shared" si="1"/>
        <v>8.8571428571428577</v>
      </c>
      <c r="R15" s="191"/>
      <c r="S15" s="73">
        <v>0</v>
      </c>
      <c r="T15" s="73">
        <v>0</v>
      </c>
      <c r="U15" s="73">
        <v>0</v>
      </c>
      <c r="V15" s="73">
        <v>0</v>
      </c>
      <c r="W15" s="73">
        <v>0</v>
      </c>
      <c r="X15" s="218"/>
    </row>
    <row r="16" spans="1:24" ht="51" x14ac:dyDescent="0.2">
      <c r="A16" s="73" t="s">
        <v>107</v>
      </c>
      <c r="B16" s="73" t="s">
        <v>107</v>
      </c>
      <c r="C16" s="73" t="s">
        <v>108</v>
      </c>
      <c r="D16" s="73" t="s">
        <v>109</v>
      </c>
      <c r="E16" s="73" t="s">
        <v>47</v>
      </c>
      <c r="F16" s="73" t="s">
        <v>61</v>
      </c>
      <c r="G16" s="191"/>
      <c r="H16" s="73">
        <v>24</v>
      </c>
      <c r="I16" s="73">
        <v>7</v>
      </c>
      <c r="J16" s="73">
        <v>1</v>
      </c>
      <c r="K16" s="73">
        <v>3</v>
      </c>
      <c r="L16" s="73">
        <v>1</v>
      </c>
      <c r="M16" s="73">
        <v>10</v>
      </c>
      <c r="N16" s="73">
        <v>1</v>
      </c>
      <c r="O16" s="73">
        <v>1</v>
      </c>
      <c r="P16" s="73">
        <v>266</v>
      </c>
      <c r="Q16" s="192">
        <f t="shared" si="1"/>
        <v>11.083333333333334</v>
      </c>
      <c r="R16" s="191"/>
      <c r="S16" s="73">
        <v>0</v>
      </c>
      <c r="T16" s="73">
        <v>0</v>
      </c>
      <c r="U16" s="73">
        <v>0</v>
      </c>
      <c r="V16" s="73">
        <v>0</v>
      </c>
      <c r="W16" s="73">
        <v>0</v>
      </c>
      <c r="X16" s="218"/>
    </row>
    <row r="17" spans="1:24" ht="51" x14ac:dyDescent="0.2">
      <c r="A17" s="73" t="s">
        <v>107</v>
      </c>
      <c r="B17" s="73" t="s">
        <v>107</v>
      </c>
      <c r="C17" s="73" t="s">
        <v>108</v>
      </c>
      <c r="D17" s="73" t="s">
        <v>109</v>
      </c>
      <c r="E17" s="73" t="s">
        <v>48</v>
      </c>
      <c r="F17" s="73" t="s">
        <v>61</v>
      </c>
      <c r="G17" s="191"/>
      <c r="H17" s="73">
        <v>12</v>
      </c>
      <c r="I17" s="73">
        <v>2</v>
      </c>
      <c r="J17" s="73">
        <v>1</v>
      </c>
      <c r="K17" s="73">
        <v>0</v>
      </c>
      <c r="L17" s="73">
        <v>0</v>
      </c>
      <c r="M17" s="73">
        <v>5</v>
      </c>
      <c r="N17" s="73">
        <v>2</v>
      </c>
      <c r="O17" s="73">
        <v>2</v>
      </c>
      <c r="P17" s="73">
        <v>116</v>
      </c>
      <c r="Q17" s="192">
        <f t="shared" si="1"/>
        <v>9.6666666666666661</v>
      </c>
      <c r="R17" s="191"/>
      <c r="S17" s="73">
        <v>0</v>
      </c>
      <c r="T17" s="73">
        <v>0</v>
      </c>
      <c r="U17" s="73">
        <v>0</v>
      </c>
      <c r="V17" s="73">
        <v>0</v>
      </c>
      <c r="W17" s="73">
        <v>0</v>
      </c>
      <c r="X17" s="218"/>
    </row>
    <row r="18" spans="1:24" ht="51" x14ac:dyDescent="0.2">
      <c r="A18" s="73" t="s">
        <v>107</v>
      </c>
      <c r="B18" s="73" t="s">
        <v>107</v>
      </c>
      <c r="C18" s="73" t="s">
        <v>108</v>
      </c>
      <c r="D18" s="73" t="s">
        <v>109</v>
      </c>
      <c r="E18" s="73" t="s">
        <v>49</v>
      </c>
      <c r="F18" s="73" t="s">
        <v>61</v>
      </c>
      <c r="G18" s="191"/>
      <c r="H18" s="73">
        <v>10</v>
      </c>
      <c r="I18" s="73">
        <v>7</v>
      </c>
      <c r="J18" s="73">
        <v>0</v>
      </c>
      <c r="K18" s="73">
        <v>1</v>
      </c>
      <c r="L18" s="73">
        <v>0</v>
      </c>
      <c r="M18" s="73">
        <v>2</v>
      </c>
      <c r="N18" s="73">
        <v>0</v>
      </c>
      <c r="O18" s="73">
        <v>0</v>
      </c>
      <c r="P18" s="73">
        <v>184</v>
      </c>
      <c r="Q18" s="192">
        <f t="shared" si="1"/>
        <v>18.399999999999999</v>
      </c>
      <c r="R18" s="191"/>
      <c r="S18" s="73">
        <v>0</v>
      </c>
      <c r="T18" s="73">
        <v>0</v>
      </c>
      <c r="U18" s="73">
        <v>0</v>
      </c>
      <c r="V18" s="73">
        <v>0</v>
      </c>
      <c r="W18" s="73">
        <v>0</v>
      </c>
      <c r="X18" s="218"/>
    </row>
    <row r="19" spans="1:24" ht="51" x14ac:dyDescent="0.2">
      <c r="A19" s="73" t="s">
        <v>107</v>
      </c>
      <c r="B19" s="73" t="s">
        <v>107</v>
      </c>
      <c r="C19" s="73" t="s">
        <v>108</v>
      </c>
      <c r="D19" s="73" t="s">
        <v>109</v>
      </c>
      <c r="E19" s="73" t="s">
        <v>50</v>
      </c>
      <c r="F19" s="73" t="s">
        <v>61</v>
      </c>
      <c r="G19" s="191"/>
      <c r="H19" s="73" t="s">
        <v>110</v>
      </c>
      <c r="I19" s="73" t="s">
        <v>110</v>
      </c>
      <c r="J19" s="73" t="s">
        <v>110</v>
      </c>
      <c r="K19" s="73" t="s">
        <v>110</v>
      </c>
      <c r="L19" s="73" t="s">
        <v>110</v>
      </c>
      <c r="M19" s="73" t="s">
        <v>110</v>
      </c>
      <c r="N19" s="73" t="s">
        <v>110</v>
      </c>
      <c r="O19" s="73" t="s">
        <v>110</v>
      </c>
      <c r="P19" s="73" t="s">
        <v>110</v>
      </c>
      <c r="Q19" s="73" t="s">
        <v>110</v>
      </c>
      <c r="R19" s="191"/>
      <c r="S19" s="73">
        <v>2</v>
      </c>
      <c r="T19" s="73">
        <v>2</v>
      </c>
      <c r="U19" s="73">
        <v>0</v>
      </c>
      <c r="V19" s="73">
        <v>0</v>
      </c>
      <c r="W19" s="73">
        <v>0</v>
      </c>
      <c r="X19" s="218"/>
    </row>
    <row r="20" spans="1:24" ht="51" x14ac:dyDescent="0.2">
      <c r="A20" s="76"/>
      <c r="B20" s="76" t="s">
        <v>3798</v>
      </c>
      <c r="C20" s="76" t="s">
        <v>1462</v>
      </c>
      <c r="D20" s="76" t="s">
        <v>3799</v>
      </c>
      <c r="E20" s="76" t="s">
        <v>51</v>
      </c>
      <c r="F20" s="76" t="s">
        <v>61</v>
      </c>
      <c r="G20" s="191"/>
      <c r="H20" s="76">
        <v>4</v>
      </c>
      <c r="I20" s="76">
        <v>4</v>
      </c>
      <c r="J20" s="76">
        <v>0</v>
      </c>
      <c r="K20" s="76">
        <v>0</v>
      </c>
      <c r="L20" s="76">
        <v>0</v>
      </c>
      <c r="M20" s="76">
        <v>0</v>
      </c>
      <c r="N20" s="76">
        <v>0</v>
      </c>
      <c r="O20" s="76">
        <v>0</v>
      </c>
      <c r="P20" s="193">
        <v>23</v>
      </c>
      <c r="Q20" s="193">
        <v>23</v>
      </c>
      <c r="R20" s="191"/>
      <c r="S20" s="76">
        <v>0</v>
      </c>
      <c r="T20" s="76">
        <v>0</v>
      </c>
      <c r="U20" s="76">
        <v>0</v>
      </c>
      <c r="V20" s="76">
        <v>0</v>
      </c>
      <c r="W20" s="76">
        <v>0</v>
      </c>
      <c r="X20" s="218"/>
    </row>
    <row r="21" spans="1:24" ht="51" x14ac:dyDescent="0.2">
      <c r="A21" s="73"/>
      <c r="B21" s="73" t="s">
        <v>3798</v>
      </c>
      <c r="C21" s="73" t="s">
        <v>1462</v>
      </c>
      <c r="D21" s="73" t="s">
        <v>3799</v>
      </c>
      <c r="E21" s="73" t="s">
        <v>52</v>
      </c>
      <c r="F21" s="76" t="s">
        <v>61</v>
      </c>
      <c r="G21" s="191"/>
      <c r="H21" s="73">
        <v>2</v>
      </c>
      <c r="I21" s="73">
        <v>2</v>
      </c>
      <c r="J21" s="73">
        <v>0</v>
      </c>
      <c r="K21" s="73">
        <v>0</v>
      </c>
      <c r="L21" s="73">
        <v>0</v>
      </c>
      <c r="M21" s="73">
        <v>0</v>
      </c>
      <c r="N21" s="73">
        <v>0</v>
      </c>
      <c r="O21" s="73">
        <v>0</v>
      </c>
      <c r="P21" s="73">
        <v>6</v>
      </c>
      <c r="Q21" s="192">
        <v>6</v>
      </c>
      <c r="R21" s="191"/>
      <c r="S21" s="73">
        <v>0</v>
      </c>
      <c r="T21" s="73">
        <v>0</v>
      </c>
      <c r="U21" s="73">
        <v>0</v>
      </c>
      <c r="V21" s="73">
        <v>0</v>
      </c>
      <c r="W21" s="73">
        <v>0</v>
      </c>
      <c r="X21" s="218"/>
    </row>
    <row r="22" spans="1:24" ht="51" x14ac:dyDescent="0.2">
      <c r="A22" s="73"/>
      <c r="B22" s="73" t="s">
        <v>3798</v>
      </c>
      <c r="C22" s="73" t="s">
        <v>1462</v>
      </c>
      <c r="D22" s="73" t="s">
        <v>3799</v>
      </c>
      <c r="E22" s="73" t="s">
        <v>53</v>
      </c>
      <c r="F22" s="76" t="s">
        <v>61</v>
      </c>
      <c r="G22" s="191"/>
      <c r="H22" s="73">
        <v>3</v>
      </c>
      <c r="I22" s="73">
        <v>3</v>
      </c>
      <c r="J22" s="73">
        <v>0</v>
      </c>
      <c r="K22" s="73">
        <v>0</v>
      </c>
      <c r="L22" s="73">
        <v>0</v>
      </c>
      <c r="M22" s="73">
        <v>0</v>
      </c>
      <c r="N22" s="73">
        <v>0</v>
      </c>
      <c r="O22" s="73">
        <v>0</v>
      </c>
      <c r="P22" s="73">
        <v>1</v>
      </c>
      <c r="Q22" s="192">
        <v>1</v>
      </c>
      <c r="R22" s="191"/>
      <c r="S22" s="73">
        <v>0</v>
      </c>
      <c r="T22" s="73">
        <v>0</v>
      </c>
      <c r="U22" s="73">
        <v>0</v>
      </c>
      <c r="V22" s="73">
        <v>0</v>
      </c>
      <c r="W22" s="73">
        <v>0</v>
      </c>
      <c r="X22" s="218"/>
    </row>
    <row r="23" spans="1:24" ht="51" x14ac:dyDescent="0.2">
      <c r="A23" s="189" t="s">
        <v>2601</v>
      </c>
      <c r="B23" s="189" t="s">
        <v>3800</v>
      </c>
      <c r="C23" s="189" t="s">
        <v>1530</v>
      </c>
      <c r="D23" s="189" t="s">
        <v>3799</v>
      </c>
      <c r="E23" s="52" t="s">
        <v>537</v>
      </c>
      <c r="F23" s="189" t="s">
        <v>105</v>
      </c>
      <c r="G23" s="191"/>
      <c r="H23" s="189">
        <v>43</v>
      </c>
      <c r="I23" s="189">
        <v>43</v>
      </c>
      <c r="J23" s="189">
        <v>0</v>
      </c>
      <c r="K23" s="189">
        <v>0</v>
      </c>
      <c r="L23" s="189">
        <v>0</v>
      </c>
      <c r="M23" s="189">
        <v>0</v>
      </c>
      <c r="N23" s="189">
        <v>0</v>
      </c>
      <c r="O23" s="189">
        <v>0</v>
      </c>
      <c r="P23" s="189">
        <v>50</v>
      </c>
      <c r="Q23" s="190">
        <f>AVERAGE(P23/H23)</f>
        <v>1.1627906976744187</v>
      </c>
      <c r="R23" s="191"/>
      <c r="S23" s="189">
        <v>0</v>
      </c>
      <c r="T23" s="189">
        <v>0</v>
      </c>
      <c r="U23" s="189">
        <v>0</v>
      </c>
      <c r="V23" s="189">
        <v>0</v>
      </c>
      <c r="W23" s="189">
        <v>0</v>
      </c>
      <c r="X23" s="218"/>
    </row>
    <row r="24" spans="1:24" ht="51" x14ac:dyDescent="0.2">
      <c r="A24" s="189" t="s">
        <v>2601</v>
      </c>
      <c r="B24" s="189" t="s">
        <v>3800</v>
      </c>
      <c r="C24" s="189" t="s">
        <v>1530</v>
      </c>
      <c r="D24" s="189" t="s">
        <v>3799</v>
      </c>
      <c r="E24" s="52" t="s">
        <v>1459</v>
      </c>
      <c r="F24" s="189" t="s">
        <v>105</v>
      </c>
      <c r="G24" s="191"/>
      <c r="H24" s="189">
        <v>53</v>
      </c>
      <c r="I24" s="189">
        <v>53</v>
      </c>
      <c r="J24" s="189">
        <v>0</v>
      </c>
      <c r="K24" s="189">
        <v>0</v>
      </c>
      <c r="L24" s="189">
        <v>0</v>
      </c>
      <c r="M24" s="189">
        <v>0</v>
      </c>
      <c r="N24" s="189">
        <v>0</v>
      </c>
      <c r="O24" s="189">
        <v>0</v>
      </c>
      <c r="P24" s="189">
        <v>60</v>
      </c>
      <c r="Q24" s="190">
        <f>AVERAGE(P24/H24)</f>
        <v>1.1320754716981132</v>
      </c>
      <c r="R24" s="191"/>
      <c r="S24" s="189">
        <v>0</v>
      </c>
      <c r="T24" s="189">
        <v>0</v>
      </c>
      <c r="U24" s="189">
        <v>0</v>
      </c>
      <c r="V24" s="189">
        <v>0</v>
      </c>
      <c r="W24" s="189">
        <v>0</v>
      </c>
      <c r="X24" s="218"/>
    </row>
    <row r="25" spans="1:24" ht="51" x14ac:dyDescent="0.2">
      <c r="A25" s="189" t="s">
        <v>2601</v>
      </c>
      <c r="B25" s="189" t="s">
        <v>3800</v>
      </c>
      <c r="C25" s="189" t="s">
        <v>1530</v>
      </c>
      <c r="D25" s="189" t="s">
        <v>3799</v>
      </c>
      <c r="E25" s="189" t="s">
        <v>3154</v>
      </c>
      <c r="F25" s="189" t="s">
        <v>105</v>
      </c>
      <c r="G25" s="191"/>
      <c r="H25" s="189">
        <v>49</v>
      </c>
      <c r="I25" s="189">
        <v>49</v>
      </c>
      <c r="J25" s="189">
        <v>0</v>
      </c>
      <c r="K25" s="189">
        <v>0</v>
      </c>
      <c r="L25" s="189">
        <v>0</v>
      </c>
      <c r="M25" s="189">
        <v>0</v>
      </c>
      <c r="N25" s="189">
        <v>0</v>
      </c>
      <c r="O25" s="189">
        <v>0</v>
      </c>
      <c r="P25" s="189">
        <v>40</v>
      </c>
      <c r="Q25" s="190">
        <f>AVERAGE(P25/H25)</f>
        <v>0.81632653061224492</v>
      </c>
      <c r="R25" s="191"/>
      <c r="S25" s="189">
        <v>0</v>
      </c>
      <c r="T25" s="189">
        <v>0</v>
      </c>
      <c r="U25" s="189">
        <v>0</v>
      </c>
      <c r="V25" s="189">
        <v>0</v>
      </c>
      <c r="W25" s="189">
        <v>0</v>
      </c>
      <c r="X25" s="218"/>
    </row>
    <row r="26" spans="1:24" ht="51" x14ac:dyDescent="0.2">
      <c r="A26" s="189" t="s">
        <v>2601</v>
      </c>
      <c r="B26" s="189" t="s">
        <v>3800</v>
      </c>
      <c r="C26" s="189" t="s">
        <v>1530</v>
      </c>
      <c r="D26" s="189" t="s">
        <v>3799</v>
      </c>
      <c r="E26" s="189" t="s">
        <v>3226</v>
      </c>
      <c r="F26" s="189" t="s">
        <v>105</v>
      </c>
      <c r="G26" s="191"/>
      <c r="H26" s="189">
        <v>106</v>
      </c>
      <c r="I26" s="189">
        <v>106</v>
      </c>
      <c r="J26" s="189">
        <v>0</v>
      </c>
      <c r="K26" s="189">
        <v>0</v>
      </c>
      <c r="L26" s="189">
        <v>0</v>
      </c>
      <c r="M26" s="189">
        <v>0</v>
      </c>
      <c r="N26" s="189">
        <v>0</v>
      </c>
      <c r="O26" s="189">
        <v>0</v>
      </c>
      <c r="P26" s="189">
        <v>35</v>
      </c>
      <c r="Q26" s="190">
        <f>AVERAGE(P26/H26)</f>
        <v>0.330188679245283</v>
      </c>
      <c r="R26" s="191"/>
      <c r="S26" s="189">
        <v>0</v>
      </c>
      <c r="T26" s="189">
        <v>0</v>
      </c>
      <c r="U26" s="189">
        <v>0</v>
      </c>
      <c r="V26" s="189">
        <v>0</v>
      </c>
      <c r="W26" s="189">
        <v>0</v>
      </c>
      <c r="X26" s="218"/>
    </row>
    <row r="27" spans="1:24" ht="38.25" x14ac:dyDescent="0.2">
      <c r="A27" s="73" t="s">
        <v>2601</v>
      </c>
      <c r="B27" s="73" t="s">
        <v>2601</v>
      </c>
      <c r="C27" s="73" t="s">
        <v>2600</v>
      </c>
      <c r="D27" s="73" t="s">
        <v>3799</v>
      </c>
      <c r="E27" s="73" t="s">
        <v>537</v>
      </c>
      <c r="F27" s="73" t="s">
        <v>105</v>
      </c>
      <c r="G27" s="191"/>
      <c r="H27" s="73" t="e">
        <f>COUNTIF('[1]FOI Registry_Template'!A20:A154, "2021-Q1")</f>
        <v>#VALUE!</v>
      </c>
      <c r="I27" s="73" t="e">
        <f>H27</f>
        <v>#VALUE!</v>
      </c>
      <c r="J27" s="73">
        <v>0</v>
      </c>
      <c r="K27" s="73">
        <v>0</v>
      </c>
      <c r="L27" s="73">
        <v>0</v>
      </c>
      <c r="M27" s="73">
        <v>0</v>
      </c>
      <c r="N27" s="73">
        <v>0</v>
      </c>
      <c r="O27" s="73">
        <v>0</v>
      </c>
      <c r="P27" s="246">
        <v>19</v>
      </c>
      <c r="Q27" s="194" t="e">
        <f t="shared" ref="Q27:Q35" si="2">P27/H27</f>
        <v>#VALUE!</v>
      </c>
      <c r="R27" s="191"/>
      <c r="S27" s="73">
        <v>0</v>
      </c>
      <c r="T27" s="73">
        <v>0</v>
      </c>
      <c r="U27" s="73">
        <v>0</v>
      </c>
      <c r="V27" s="73">
        <v>0</v>
      </c>
      <c r="W27" s="73">
        <v>0</v>
      </c>
      <c r="X27" s="218"/>
    </row>
    <row r="28" spans="1:24" ht="38.25" x14ac:dyDescent="0.2">
      <c r="A28" s="73" t="s">
        <v>2601</v>
      </c>
      <c r="B28" s="73" t="s">
        <v>2601</v>
      </c>
      <c r="C28" s="73" t="s">
        <v>2600</v>
      </c>
      <c r="D28" s="73" t="s">
        <v>3799</v>
      </c>
      <c r="E28" s="73" t="s">
        <v>1459</v>
      </c>
      <c r="F28" s="73" t="s">
        <v>105</v>
      </c>
      <c r="G28" s="191"/>
      <c r="H28" s="73" t="e">
        <f>COUNTIF('[1]FOI Registry_Template'!A20:A154, "2021-Q2")</f>
        <v>#VALUE!</v>
      </c>
      <c r="I28" s="73" t="e">
        <f>H28</f>
        <v>#VALUE!</v>
      </c>
      <c r="J28" s="73">
        <v>0</v>
      </c>
      <c r="K28" s="73">
        <v>0</v>
      </c>
      <c r="L28" s="73">
        <v>0</v>
      </c>
      <c r="M28" s="73">
        <v>0</v>
      </c>
      <c r="N28" s="73">
        <v>0</v>
      </c>
      <c r="O28" s="73">
        <v>0</v>
      </c>
      <c r="P28" s="246">
        <v>2</v>
      </c>
      <c r="Q28" s="194" t="e">
        <f t="shared" si="2"/>
        <v>#VALUE!</v>
      </c>
      <c r="R28" s="191"/>
      <c r="S28" s="73">
        <v>0</v>
      </c>
      <c r="T28" s="73">
        <v>0</v>
      </c>
      <c r="U28" s="73">
        <v>0</v>
      </c>
      <c r="V28" s="73">
        <v>0</v>
      </c>
      <c r="W28" s="73">
        <v>0</v>
      </c>
      <c r="X28" s="218"/>
    </row>
    <row r="29" spans="1:24" ht="38.25" x14ac:dyDescent="0.2">
      <c r="A29" s="73" t="s">
        <v>2601</v>
      </c>
      <c r="B29" s="73" t="s">
        <v>2601</v>
      </c>
      <c r="C29" s="73" t="s">
        <v>2600</v>
      </c>
      <c r="D29" s="73" t="s">
        <v>3799</v>
      </c>
      <c r="E29" s="73" t="s">
        <v>3154</v>
      </c>
      <c r="F29" s="73" t="s">
        <v>105</v>
      </c>
      <c r="G29" s="191"/>
      <c r="H29" s="73" t="e">
        <f>COUNTIF('[1]FOI Registry_Template'!A20:A154, "2021-Q3")</f>
        <v>#VALUE!</v>
      </c>
      <c r="I29" s="73" t="e">
        <f>H29</f>
        <v>#VALUE!</v>
      </c>
      <c r="J29" s="73">
        <v>0</v>
      </c>
      <c r="K29" s="73">
        <v>0</v>
      </c>
      <c r="L29" s="73">
        <v>0</v>
      </c>
      <c r="M29" s="73">
        <v>0</v>
      </c>
      <c r="N29" s="73">
        <v>0</v>
      </c>
      <c r="O29" s="73">
        <v>0</v>
      </c>
      <c r="P29" s="246">
        <v>9</v>
      </c>
      <c r="Q29" s="194" t="e">
        <f t="shared" si="2"/>
        <v>#VALUE!</v>
      </c>
      <c r="R29" s="191"/>
      <c r="S29" s="73">
        <v>0</v>
      </c>
      <c r="T29" s="73">
        <v>0</v>
      </c>
      <c r="U29" s="73">
        <v>0</v>
      </c>
      <c r="V29" s="73">
        <v>0</v>
      </c>
      <c r="W29" s="73">
        <v>0</v>
      </c>
      <c r="X29" s="218"/>
    </row>
    <row r="30" spans="1:24" ht="38.25" x14ac:dyDescent="0.2">
      <c r="A30" s="73" t="s">
        <v>2601</v>
      </c>
      <c r="B30" s="73" t="s">
        <v>2601</v>
      </c>
      <c r="C30" s="73" t="s">
        <v>2600</v>
      </c>
      <c r="D30" s="73" t="s">
        <v>3799</v>
      </c>
      <c r="E30" s="73" t="s">
        <v>3226</v>
      </c>
      <c r="F30" s="73" t="s">
        <v>105</v>
      </c>
      <c r="G30" s="191"/>
      <c r="H30" s="73" t="e">
        <f>COUNTIF('[1]FOI Registry_Template'!A20:A164, "2021-Q4")</f>
        <v>#VALUE!</v>
      </c>
      <c r="I30" s="73" t="e">
        <f>H30</f>
        <v>#VALUE!</v>
      </c>
      <c r="J30" s="73">
        <v>0</v>
      </c>
      <c r="K30" s="73">
        <v>0</v>
      </c>
      <c r="L30" s="73">
        <v>0</v>
      </c>
      <c r="M30" s="73">
        <v>0</v>
      </c>
      <c r="N30" s="73">
        <v>0</v>
      </c>
      <c r="O30" s="73">
        <v>0</v>
      </c>
      <c r="P30" s="246">
        <v>4</v>
      </c>
      <c r="Q30" s="194" t="e">
        <f t="shared" si="2"/>
        <v>#VALUE!</v>
      </c>
      <c r="R30" s="191"/>
      <c r="S30" s="73">
        <v>0</v>
      </c>
      <c r="T30" s="73">
        <v>0</v>
      </c>
      <c r="U30" s="73">
        <v>0</v>
      </c>
      <c r="V30" s="73">
        <v>0</v>
      </c>
      <c r="W30" s="73">
        <v>0</v>
      </c>
      <c r="X30" s="218"/>
    </row>
    <row r="31" spans="1:24" ht="51" x14ac:dyDescent="0.2">
      <c r="A31" s="73" t="s">
        <v>107</v>
      </c>
      <c r="B31" s="73" t="s">
        <v>107</v>
      </c>
      <c r="C31" s="73" t="s">
        <v>108</v>
      </c>
      <c r="D31" s="73" t="s">
        <v>109</v>
      </c>
      <c r="E31" s="73" t="s">
        <v>45</v>
      </c>
      <c r="F31" s="73" t="s">
        <v>61</v>
      </c>
      <c r="G31" s="191"/>
      <c r="H31" s="73">
        <v>23</v>
      </c>
      <c r="I31" s="73">
        <v>3</v>
      </c>
      <c r="J31" s="73">
        <v>3</v>
      </c>
      <c r="K31" s="73">
        <v>1</v>
      </c>
      <c r="L31" s="73">
        <v>1</v>
      </c>
      <c r="M31" s="73">
        <v>10</v>
      </c>
      <c r="N31" s="73">
        <v>4</v>
      </c>
      <c r="O31" s="73">
        <v>1</v>
      </c>
      <c r="P31" s="73">
        <v>114</v>
      </c>
      <c r="Q31" s="192">
        <f t="shared" si="2"/>
        <v>4.9565217391304346</v>
      </c>
      <c r="R31" s="191"/>
      <c r="S31" s="73">
        <v>0</v>
      </c>
      <c r="T31" s="73">
        <v>0</v>
      </c>
      <c r="U31" s="73">
        <v>0</v>
      </c>
      <c r="V31" s="73">
        <v>0</v>
      </c>
      <c r="W31" s="73">
        <v>0</v>
      </c>
      <c r="X31" s="218"/>
    </row>
    <row r="32" spans="1:24" ht="51" x14ac:dyDescent="0.2">
      <c r="A32" s="73" t="s">
        <v>107</v>
      </c>
      <c r="B32" s="73" t="s">
        <v>107</v>
      </c>
      <c r="C32" s="73" t="s">
        <v>108</v>
      </c>
      <c r="D32" s="73" t="s">
        <v>109</v>
      </c>
      <c r="E32" s="73" t="s">
        <v>46</v>
      </c>
      <c r="F32" s="73" t="s">
        <v>61</v>
      </c>
      <c r="G32" s="191"/>
      <c r="H32" s="73">
        <v>35</v>
      </c>
      <c r="I32" s="73">
        <v>12</v>
      </c>
      <c r="J32" s="73">
        <v>0</v>
      </c>
      <c r="K32" s="73">
        <v>0</v>
      </c>
      <c r="L32" s="73">
        <v>1</v>
      </c>
      <c r="M32" s="73">
        <v>21</v>
      </c>
      <c r="N32" s="73">
        <v>1</v>
      </c>
      <c r="O32" s="73">
        <v>0</v>
      </c>
      <c r="P32" s="73">
        <v>310</v>
      </c>
      <c r="Q32" s="192">
        <f t="shared" si="2"/>
        <v>8.8571428571428577</v>
      </c>
      <c r="R32" s="191"/>
      <c r="S32" s="73">
        <v>0</v>
      </c>
      <c r="T32" s="73">
        <v>0</v>
      </c>
      <c r="U32" s="73">
        <v>0</v>
      </c>
      <c r="V32" s="73">
        <v>0</v>
      </c>
      <c r="W32" s="73">
        <v>0</v>
      </c>
      <c r="X32" s="218"/>
    </row>
    <row r="33" spans="1:24" ht="51" x14ac:dyDescent="0.2">
      <c r="A33" s="73" t="s">
        <v>107</v>
      </c>
      <c r="B33" s="73" t="s">
        <v>107</v>
      </c>
      <c r="C33" s="73" t="s">
        <v>108</v>
      </c>
      <c r="D33" s="73" t="s">
        <v>109</v>
      </c>
      <c r="E33" s="73" t="s">
        <v>47</v>
      </c>
      <c r="F33" s="73" t="s">
        <v>61</v>
      </c>
      <c r="G33" s="191"/>
      <c r="H33" s="73">
        <v>24</v>
      </c>
      <c r="I33" s="73">
        <v>7</v>
      </c>
      <c r="J33" s="73">
        <v>1</v>
      </c>
      <c r="K33" s="73">
        <v>3</v>
      </c>
      <c r="L33" s="73">
        <v>1</v>
      </c>
      <c r="M33" s="73">
        <v>10</v>
      </c>
      <c r="N33" s="73">
        <v>1</v>
      </c>
      <c r="O33" s="73">
        <v>1</v>
      </c>
      <c r="P33" s="73">
        <v>266</v>
      </c>
      <c r="Q33" s="192">
        <f t="shared" si="2"/>
        <v>11.083333333333334</v>
      </c>
      <c r="R33" s="191"/>
      <c r="S33" s="73">
        <v>0</v>
      </c>
      <c r="T33" s="73">
        <v>0</v>
      </c>
      <c r="U33" s="73">
        <v>0</v>
      </c>
      <c r="V33" s="73">
        <v>0</v>
      </c>
      <c r="W33" s="73">
        <v>0</v>
      </c>
      <c r="X33" s="218"/>
    </row>
    <row r="34" spans="1:24" ht="51" x14ac:dyDescent="0.2">
      <c r="A34" s="73" t="s">
        <v>107</v>
      </c>
      <c r="B34" s="73" t="s">
        <v>107</v>
      </c>
      <c r="C34" s="73" t="s">
        <v>108</v>
      </c>
      <c r="D34" s="73" t="s">
        <v>109</v>
      </c>
      <c r="E34" s="73" t="s">
        <v>48</v>
      </c>
      <c r="F34" s="73" t="s">
        <v>61</v>
      </c>
      <c r="G34" s="191"/>
      <c r="H34" s="73">
        <v>12</v>
      </c>
      <c r="I34" s="73">
        <v>2</v>
      </c>
      <c r="J34" s="73">
        <v>1</v>
      </c>
      <c r="K34" s="73">
        <v>0</v>
      </c>
      <c r="L34" s="73">
        <v>0</v>
      </c>
      <c r="M34" s="73">
        <v>5</v>
      </c>
      <c r="N34" s="73">
        <v>2</v>
      </c>
      <c r="O34" s="73">
        <v>2</v>
      </c>
      <c r="P34" s="73">
        <v>116</v>
      </c>
      <c r="Q34" s="192">
        <f t="shared" si="2"/>
        <v>9.6666666666666661</v>
      </c>
      <c r="R34" s="191"/>
      <c r="S34" s="73">
        <v>0</v>
      </c>
      <c r="T34" s="73">
        <v>0</v>
      </c>
      <c r="U34" s="73">
        <v>0</v>
      </c>
      <c r="V34" s="73">
        <v>0</v>
      </c>
      <c r="W34" s="73">
        <v>0</v>
      </c>
      <c r="X34" s="218"/>
    </row>
    <row r="35" spans="1:24" ht="15.75" customHeight="1" x14ac:dyDescent="0.2">
      <c r="A35" s="73" t="s">
        <v>107</v>
      </c>
      <c r="B35" s="73" t="s">
        <v>107</v>
      </c>
      <c r="C35" s="73" t="s">
        <v>108</v>
      </c>
      <c r="D35" s="73" t="s">
        <v>109</v>
      </c>
      <c r="E35" s="73" t="s">
        <v>49</v>
      </c>
      <c r="F35" s="73" t="s">
        <v>61</v>
      </c>
      <c r="G35" s="191"/>
      <c r="H35" s="73">
        <v>10</v>
      </c>
      <c r="I35" s="73">
        <v>7</v>
      </c>
      <c r="J35" s="73">
        <v>0</v>
      </c>
      <c r="K35" s="73">
        <v>1</v>
      </c>
      <c r="L35" s="73">
        <v>0</v>
      </c>
      <c r="M35" s="73">
        <v>2</v>
      </c>
      <c r="N35" s="73">
        <v>0</v>
      </c>
      <c r="O35" s="73">
        <v>0</v>
      </c>
      <c r="P35" s="73">
        <v>184</v>
      </c>
      <c r="Q35" s="192">
        <f t="shared" si="2"/>
        <v>18.399999999999999</v>
      </c>
      <c r="R35" s="191"/>
      <c r="S35" s="73">
        <v>0</v>
      </c>
      <c r="T35" s="73">
        <v>0</v>
      </c>
      <c r="U35" s="73">
        <v>0</v>
      </c>
      <c r="V35" s="73">
        <v>0</v>
      </c>
      <c r="W35" s="73">
        <v>0</v>
      </c>
      <c r="X35" s="218"/>
    </row>
    <row r="36" spans="1:24" ht="15.75" customHeight="1" x14ac:dyDescent="0.2">
      <c r="A36" s="73" t="s">
        <v>107</v>
      </c>
      <c r="B36" s="73" t="s">
        <v>107</v>
      </c>
      <c r="C36" s="73" t="s">
        <v>108</v>
      </c>
      <c r="D36" s="73" t="s">
        <v>109</v>
      </c>
      <c r="E36" s="73" t="s">
        <v>50</v>
      </c>
      <c r="F36" s="73" t="s">
        <v>61</v>
      </c>
      <c r="G36" s="191"/>
      <c r="H36" s="73" t="s">
        <v>110</v>
      </c>
      <c r="I36" s="73" t="s">
        <v>110</v>
      </c>
      <c r="J36" s="73" t="s">
        <v>110</v>
      </c>
      <c r="K36" s="73" t="s">
        <v>110</v>
      </c>
      <c r="L36" s="73" t="s">
        <v>110</v>
      </c>
      <c r="M36" s="73" t="s">
        <v>110</v>
      </c>
      <c r="N36" s="73" t="s">
        <v>110</v>
      </c>
      <c r="O36" s="73" t="s">
        <v>110</v>
      </c>
      <c r="P36" s="73" t="s">
        <v>110</v>
      </c>
      <c r="Q36" s="73" t="s">
        <v>110</v>
      </c>
      <c r="R36" s="191"/>
      <c r="S36" s="73">
        <v>2</v>
      </c>
      <c r="T36" s="73">
        <v>2</v>
      </c>
      <c r="U36" s="73">
        <v>0</v>
      </c>
      <c r="V36" s="73">
        <v>0</v>
      </c>
      <c r="W36" s="73">
        <v>0</v>
      </c>
      <c r="X36" s="218"/>
    </row>
    <row r="37" spans="1:24" ht="15.75" customHeight="1" x14ac:dyDescent="0.2">
      <c r="A37" s="189" t="s">
        <v>2601</v>
      </c>
      <c r="B37" s="189" t="s">
        <v>2413</v>
      </c>
      <c r="C37" s="189" t="s">
        <v>2412</v>
      </c>
      <c r="D37" s="189" t="s">
        <v>3799</v>
      </c>
      <c r="E37" s="52" t="s">
        <v>537</v>
      </c>
      <c r="F37" s="189" t="s">
        <v>105</v>
      </c>
      <c r="G37" s="191"/>
      <c r="H37" s="189">
        <v>0</v>
      </c>
      <c r="I37" s="189">
        <v>0</v>
      </c>
      <c r="J37" s="189">
        <v>0</v>
      </c>
      <c r="K37" s="189">
        <v>0</v>
      </c>
      <c r="L37" s="189">
        <v>0</v>
      </c>
      <c r="M37" s="189">
        <v>0</v>
      </c>
      <c r="N37" s="189">
        <v>0</v>
      </c>
      <c r="O37" s="189">
        <v>0</v>
      </c>
      <c r="P37" s="189" t="s">
        <v>111</v>
      </c>
      <c r="Q37" s="190" t="s">
        <v>111</v>
      </c>
      <c r="R37" s="191"/>
      <c r="S37" s="189">
        <v>0</v>
      </c>
      <c r="T37" s="189">
        <v>0</v>
      </c>
      <c r="U37" s="189">
        <v>0</v>
      </c>
      <c r="V37" s="189">
        <v>0</v>
      </c>
      <c r="W37" s="189">
        <v>0</v>
      </c>
      <c r="X37" s="218"/>
    </row>
    <row r="38" spans="1:24" ht="15.75" customHeight="1" x14ac:dyDescent="0.2">
      <c r="A38" s="189" t="s">
        <v>2601</v>
      </c>
      <c r="B38" s="189" t="s">
        <v>2413</v>
      </c>
      <c r="C38" s="189" t="s">
        <v>2412</v>
      </c>
      <c r="D38" s="189" t="s">
        <v>3799</v>
      </c>
      <c r="E38" s="52" t="s">
        <v>1459</v>
      </c>
      <c r="F38" s="189" t="s">
        <v>105</v>
      </c>
      <c r="G38" s="191"/>
      <c r="H38" s="189">
        <v>0</v>
      </c>
      <c r="I38" s="189">
        <v>0</v>
      </c>
      <c r="J38" s="189">
        <v>0</v>
      </c>
      <c r="K38" s="189">
        <v>0</v>
      </c>
      <c r="L38" s="189">
        <v>0</v>
      </c>
      <c r="M38" s="189">
        <v>0</v>
      </c>
      <c r="N38" s="189">
        <v>0</v>
      </c>
      <c r="O38" s="189">
        <v>0</v>
      </c>
      <c r="P38" s="189" t="s">
        <v>111</v>
      </c>
      <c r="Q38" s="190" t="s">
        <v>111</v>
      </c>
      <c r="R38" s="191"/>
      <c r="S38" s="189">
        <v>0</v>
      </c>
      <c r="T38" s="189">
        <v>0</v>
      </c>
      <c r="U38" s="189">
        <v>0</v>
      </c>
      <c r="V38" s="189">
        <v>0</v>
      </c>
      <c r="W38" s="189">
        <v>0</v>
      </c>
      <c r="X38" s="218"/>
    </row>
    <row r="39" spans="1:24" ht="15.75" customHeight="1" x14ac:dyDescent="0.2">
      <c r="A39" s="189" t="s">
        <v>2601</v>
      </c>
      <c r="B39" s="189" t="s">
        <v>2413</v>
      </c>
      <c r="C39" s="189" t="s">
        <v>2412</v>
      </c>
      <c r="D39" s="189" t="s">
        <v>3799</v>
      </c>
      <c r="E39" s="189" t="s">
        <v>3154</v>
      </c>
      <c r="F39" s="189" t="s">
        <v>105</v>
      </c>
      <c r="G39" s="191"/>
      <c r="H39" s="189">
        <v>0</v>
      </c>
      <c r="I39" s="189">
        <v>0</v>
      </c>
      <c r="J39" s="189">
        <v>0</v>
      </c>
      <c r="K39" s="189">
        <v>0</v>
      </c>
      <c r="L39" s="189">
        <v>0</v>
      </c>
      <c r="M39" s="189">
        <v>0</v>
      </c>
      <c r="N39" s="189">
        <v>0</v>
      </c>
      <c r="O39" s="189">
        <v>0</v>
      </c>
      <c r="P39" s="189" t="s">
        <v>111</v>
      </c>
      <c r="Q39" s="190" t="s">
        <v>111</v>
      </c>
      <c r="R39" s="191"/>
      <c r="S39" s="189">
        <v>0</v>
      </c>
      <c r="T39" s="189">
        <v>0</v>
      </c>
      <c r="U39" s="189">
        <v>0</v>
      </c>
      <c r="V39" s="189">
        <v>0</v>
      </c>
      <c r="W39" s="189">
        <v>0</v>
      </c>
      <c r="X39" s="218"/>
    </row>
    <row r="40" spans="1:24" ht="15.75" customHeight="1" x14ac:dyDescent="0.2">
      <c r="A40" s="189" t="s">
        <v>2601</v>
      </c>
      <c r="B40" s="189" t="s">
        <v>2413</v>
      </c>
      <c r="C40" s="189" t="s">
        <v>2412</v>
      </c>
      <c r="D40" s="189" t="s">
        <v>3799</v>
      </c>
      <c r="E40" s="189" t="s">
        <v>3226</v>
      </c>
      <c r="F40" s="189" t="s">
        <v>105</v>
      </c>
      <c r="G40" s="191"/>
      <c r="H40" s="189">
        <v>0</v>
      </c>
      <c r="I40" s="189">
        <v>0</v>
      </c>
      <c r="J40" s="189">
        <v>0</v>
      </c>
      <c r="K40" s="189">
        <v>0</v>
      </c>
      <c r="L40" s="189">
        <v>0</v>
      </c>
      <c r="M40" s="189">
        <v>0</v>
      </c>
      <c r="N40" s="189">
        <v>0</v>
      </c>
      <c r="O40" s="189">
        <v>0</v>
      </c>
      <c r="P40" s="189" t="s">
        <v>111</v>
      </c>
      <c r="Q40" s="190" t="s">
        <v>111</v>
      </c>
      <c r="R40" s="191"/>
      <c r="S40" s="189">
        <v>0</v>
      </c>
      <c r="T40" s="189">
        <v>0</v>
      </c>
      <c r="U40" s="189">
        <v>0</v>
      </c>
      <c r="V40" s="189">
        <v>0</v>
      </c>
      <c r="W40" s="189">
        <v>0</v>
      </c>
      <c r="X40" s="218"/>
    </row>
    <row r="41" spans="1:24" ht="15.75" customHeight="1" x14ac:dyDescent="0.2">
      <c r="A41" s="189" t="s">
        <v>2601</v>
      </c>
      <c r="B41" s="189" t="s">
        <v>4631</v>
      </c>
      <c r="C41" s="189" t="s">
        <v>2600</v>
      </c>
      <c r="D41" s="189" t="s">
        <v>3799</v>
      </c>
      <c r="E41" s="73" t="s">
        <v>537</v>
      </c>
      <c r="F41" s="73" t="s">
        <v>105</v>
      </c>
      <c r="G41" s="191"/>
      <c r="H41" s="73">
        <v>60</v>
      </c>
      <c r="I41" s="73">
        <v>20</v>
      </c>
      <c r="J41" s="73">
        <f>COUNTIF('[3]2021 FOI Registry_Template'!G41:G185,"=Proactively Disclosed")</f>
        <v>0</v>
      </c>
      <c r="K41" s="73">
        <f>COUNTIF('[3]2021 FOI Registry_Template'!G41:G185,"=Partially Successful")</f>
        <v>0</v>
      </c>
      <c r="L41" s="73">
        <f>COUNTIF('[3]2021 FOI Registry_Template'!G41:G185,"=Info under Exceptions List")</f>
        <v>3</v>
      </c>
      <c r="M41" s="73">
        <f>COUNTIF('[3]2021 FOI Registry_Template'!G41:G185,"=Info Not Maintained")</f>
        <v>0</v>
      </c>
      <c r="N41" s="73">
        <v>25</v>
      </c>
      <c r="O41" s="73">
        <f>COUNTIF('[3]2021 FOI Registry_Template'!G41:G185,"=Closed")</f>
        <v>0</v>
      </c>
      <c r="P41" s="107">
        <v>20</v>
      </c>
      <c r="Q41" s="192">
        <f>P41/H41</f>
        <v>0.33333333333333331</v>
      </c>
      <c r="R41" s="191"/>
      <c r="S41" s="73">
        <v>0</v>
      </c>
      <c r="T41" s="73">
        <v>0</v>
      </c>
      <c r="U41" s="73">
        <v>0</v>
      </c>
      <c r="V41" s="73">
        <v>0</v>
      </c>
      <c r="W41" s="73">
        <v>0</v>
      </c>
      <c r="X41" s="218"/>
    </row>
    <row r="42" spans="1:24" ht="15.75" customHeight="1" x14ac:dyDescent="0.2">
      <c r="A42" s="189" t="s">
        <v>2601</v>
      </c>
      <c r="B42" s="189" t="s">
        <v>4631</v>
      </c>
      <c r="C42" s="189" t="s">
        <v>2600</v>
      </c>
      <c r="D42" s="189" t="s">
        <v>3799</v>
      </c>
      <c r="E42" s="73" t="s">
        <v>1459</v>
      </c>
      <c r="F42" s="73" t="s">
        <v>105</v>
      </c>
      <c r="G42" s="191"/>
      <c r="H42" s="73">
        <f>COUNTA('[3]2021 FOI Registry_Template'!B186:B190)</f>
        <v>5</v>
      </c>
      <c r="I42" s="73">
        <f>COUNTIF('[3]2021 FOI Registry_Template'!G186:G190,"=Successful")</f>
        <v>3</v>
      </c>
      <c r="J42" s="73">
        <f>COUNTIF('[3]2021 FOI Registry_Template'!G186:G190,"=Proactively Disclosed")</f>
        <v>0</v>
      </c>
      <c r="K42" s="73">
        <f>COUNTIF('[3]2021 FOI Registry_Template'!G186:G190,"=Partially Successful")</f>
        <v>0</v>
      </c>
      <c r="L42" s="73">
        <f>COUNTIF('[3]2021 FOI Registry_Template'!G186:G190,"=Info under Exceptions List")</f>
        <v>0</v>
      </c>
      <c r="M42" s="73">
        <f>COUNTIF('[3]2021 FOI Registry_Template'!G186:G190,"=Info Not Maintained")</f>
        <v>0</v>
      </c>
      <c r="N42" s="73">
        <f>COUNTIF('[3]2021 FOI Registry_Template'!G186:G190,"=Invalid Request")</f>
        <v>2</v>
      </c>
      <c r="O42" s="73">
        <f>COUNTIF('[3]2021 FOI Registry_Template'!G186:G190,"=Closed")</f>
        <v>0</v>
      </c>
      <c r="P42" s="107">
        <f>SUM('[3]2021 FOI Registry_Template'!I186:I190)</f>
        <v>2</v>
      </c>
      <c r="Q42" s="192">
        <f t="shared" ref="Q42:Q44" si="3">P42/H42</f>
        <v>0.4</v>
      </c>
      <c r="R42" s="191"/>
      <c r="S42" s="73">
        <v>0</v>
      </c>
      <c r="T42" s="73">
        <v>0</v>
      </c>
      <c r="U42" s="73">
        <v>0</v>
      </c>
      <c r="V42" s="73">
        <v>0</v>
      </c>
      <c r="W42" s="73">
        <v>0</v>
      </c>
      <c r="X42" s="218"/>
    </row>
    <row r="43" spans="1:24" ht="15.75" customHeight="1" x14ac:dyDescent="0.2">
      <c r="A43" s="189" t="s">
        <v>2601</v>
      </c>
      <c r="B43" s="189" t="s">
        <v>4631</v>
      </c>
      <c r="C43" s="189" t="s">
        <v>2600</v>
      </c>
      <c r="D43" s="189" t="s">
        <v>3799</v>
      </c>
      <c r="E43" s="73" t="s">
        <v>3154</v>
      </c>
      <c r="F43" s="73" t="s">
        <v>105</v>
      </c>
      <c r="G43" s="191"/>
      <c r="H43" s="73">
        <v>20</v>
      </c>
      <c r="I43" s="73">
        <v>10</v>
      </c>
      <c r="J43" s="73">
        <f>COUNTIF('[3]2021 FOI Registry_Template'!G191:G216,"=Proactively Disclosed")</f>
        <v>0</v>
      </c>
      <c r="K43" s="73">
        <f>COUNTIF('[3]2021 FOI Registry_Template'!G191:G216,"=Partially Successful")</f>
        <v>0</v>
      </c>
      <c r="L43" s="73">
        <f>COUNTIF('[3]2021 FOI Registry_Template'!G191:G216,"=Info under Exceptions List")</f>
        <v>0</v>
      </c>
      <c r="M43" s="73">
        <f>COUNTIF('[3]2021 FOI Registry_Template'!G191:G216,"=Info Not Maintained")</f>
        <v>0</v>
      </c>
      <c r="N43" s="73">
        <v>5</v>
      </c>
      <c r="O43" s="73">
        <f>COUNTIF('[3]2021 FOI Registry_Template'!G191:G216,"=Closed")</f>
        <v>0</v>
      </c>
      <c r="P43" s="107">
        <v>20</v>
      </c>
      <c r="Q43" s="192">
        <f t="shared" si="3"/>
        <v>1</v>
      </c>
      <c r="R43" s="191"/>
      <c r="S43" s="73">
        <v>0</v>
      </c>
      <c r="T43" s="73">
        <v>0</v>
      </c>
      <c r="U43" s="73">
        <v>0</v>
      </c>
      <c r="V43" s="73">
        <v>0</v>
      </c>
      <c r="W43" s="73">
        <v>0</v>
      </c>
      <c r="X43" s="218"/>
    </row>
    <row r="44" spans="1:24" ht="15.75" customHeight="1" x14ac:dyDescent="0.2">
      <c r="A44" s="189" t="s">
        <v>2601</v>
      </c>
      <c r="B44" s="189" t="s">
        <v>4631</v>
      </c>
      <c r="C44" s="189" t="s">
        <v>2600</v>
      </c>
      <c r="D44" s="189" t="s">
        <v>3799</v>
      </c>
      <c r="E44" s="73" t="s">
        <v>3226</v>
      </c>
      <c r="F44" s="73" t="s">
        <v>105</v>
      </c>
      <c r="G44" s="191"/>
      <c r="H44" s="73">
        <v>20</v>
      </c>
      <c r="I44" s="73">
        <v>10</v>
      </c>
      <c r="J44" s="73">
        <f>COUNTIF('[3]2021 FOI Registry_Template'!G217:G241,"=Proactively Disclosed")</f>
        <v>0</v>
      </c>
      <c r="K44" s="73">
        <f>COUNTIF('[3]2021 FOI Registry_Template'!G217:G241,"=Partially Successful")</f>
        <v>0</v>
      </c>
      <c r="L44" s="73">
        <f>COUNTIF('[3]2021 FOI Registry_Template'!G217:G241,"=Info under Exceptions List")</f>
        <v>0</v>
      </c>
      <c r="M44" s="73">
        <f>COUNTIF('[3]2021 FOI Registry_Template'!G217:G241,"=Info Not Maintained")</f>
        <v>0</v>
      </c>
      <c r="N44" s="73">
        <v>10</v>
      </c>
      <c r="O44" s="73">
        <f>COUNTIF('[3]2021 FOI Registry_Template'!G217:G241,"=Closed")</f>
        <v>0</v>
      </c>
      <c r="P44" s="107">
        <v>10</v>
      </c>
      <c r="Q44" s="192">
        <f t="shared" si="3"/>
        <v>0.5</v>
      </c>
      <c r="R44" s="191"/>
      <c r="S44" s="73">
        <v>0</v>
      </c>
      <c r="T44" s="73">
        <v>0</v>
      </c>
      <c r="U44" s="73">
        <v>0</v>
      </c>
      <c r="V44" s="73">
        <v>0</v>
      </c>
      <c r="W44" s="73">
        <v>0</v>
      </c>
      <c r="X44" s="218"/>
    </row>
    <row r="45" spans="1:24" ht="15.75" customHeight="1" x14ac:dyDescent="0.2">
      <c r="A45" s="73" t="s">
        <v>2601</v>
      </c>
      <c r="B45" s="73" t="s">
        <v>3830</v>
      </c>
      <c r="C45" s="73" t="s">
        <v>3831</v>
      </c>
      <c r="D45" s="73" t="s">
        <v>3799</v>
      </c>
      <c r="E45" s="73" t="s">
        <v>3017</v>
      </c>
      <c r="F45" s="73" t="s">
        <v>105</v>
      </c>
      <c r="G45" s="191"/>
      <c r="H45" s="73" t="s">
        <v>3832</v>
      </c>
      <c r="I45" s="73">
        <v>8</v>
      </c>
      <c r="J45" s="73">
        <v>0</v>
      </c>
      <c r="K45" s="73">
        <v>0</v>
      </c>
      <c r="L45" s="73">
        <v>0</v>
      </c>
      <c r="M45" s="73">
        <v>0</v>
      </c>
      <c r="N45" s="73">
        <v>0</v>
      </c>
      <c r="O45" s="73">
        <v>0</v>
      </c>
      <c r="P45" s="107">
        <v>0</v>
      </c>
      <c r="Q45" s="192">
        <v>0</v>
      </c>
      <c r="R45" s="191"/>
      <c r="S45" s="73">
        <v>0</v>
      </c>
      <c r="T45" s="73">
        <v>0</v>
      </c>
      <c r="U45" s="73">
        <v>0</v>
      </c>
      <c r="V45" s="73">
        <v>0</v>
      </c>
      <c r="W45" s="73">
        <v>0</v>
      </c>
      <c r="X45" s="218"/>
    </row>
    <row r="46" spans="1:24" ht="15.75" customHeight="1" x14ac:dyDescent="0.2">
      <c r="A46" s="73" t="s">
        <v>2601</v>
      </c>
      <c r="B46" s="73" t="s">
        <v>3830</v>
      </c>
      <c r="C46" s="73" t="s">
        <v>3831</v>
      </c>
      <c r="D46" s="73" t="s">
        <v>3799</v>
      </c>
      <c r="E46" s="73" t="s">
        <v>1459</v>
      </c>
      <c r="F46" s="73" t="s">
        <v>105</v>
      </c>
      <c r="G46" s="191"/>
      <c r="H46" s="73">
        <v>5</v>
      </c>
      <c r="I46" s="73">
        <v>5</v>
      </c>
      <c r="J46" s="73">
        <v>0</v>
      </c>
      <c r="K46" s="73">
        <v>0</v>
      </c>
      <c r="L46" s="73">
        <v>0</v>
      </c>
      <c r="M46" s="73">
        <v>0</v>
      </c>
      <c r="N46" s="73">
        <v>0</v>
      </c>
      <c r="O46" s="73">
        <v>0</v>
      </c>
      <c r="P46" s="107">
        <v>0</v>
      </c>
      <c r="Q46" s="192">
        <v>0</v>
      </c>
      <c r="R46" s="191"/>
      <c r="S46" s="73">
        <v>0</v>
      </c>
      <c r="T46" s="73">
        <v>0</v>
      </c>
      <c r="U46" s="73">
        <v>0</v>
      </c>
      <c r="V46" s="73">
        <v>0</v>
      </c>
      <c r="W46" s="73">
        <v>0</v>
      </c>
      <c r="X46" s="218"/>
    </row>
    <row r="47" spans="1:24" ht="15.75" customHeight="1" x14ac:dyDescent="0.2">
      <c r="A47" s="73" t="s">
        <v>2601</v>
      </c>
      <c r="B47" s="73" t="s">
        <v>3830</v>
      </c>
      <c r="C47" s="73" t="s">
        <v>3831</v>
      </c>
      <c r="D47" s="73" t="s">
        <v>3799</v>
      </c>
      <c r="E47" s="73" t="s">
        <v>3154</v>
      </c>
      <c r="F47" s="73" t="s">
        <v>105</v>
      </c>
      <c r="G47" s="191"/>
      <c r="H47" s="73">
        <v>2</v>
      </c>
      <c r="I47" s="73">
        <v>2</v>
      </c>
      <c r="J47" s="73">
        <v>0</v>
      </c>
      <c r="K47" s="73">
        <v>0</v>
      </c>
      <c r="L47" s="73">
        <v>0</v>
      </c>
      <c r="M47" s="73">
        <v>0</v>
      </c>
      <c r="N47" s="73">
        <v>0</v>
      </c>
      <c r="O47" s="73">
        <v>0</v>
      </c>
      <c r="P47" s="107">
        <v>0</v>
      </c>
      <c r="Q47" s="192">
        <f>P47/H47</f>
        <v>0</v>
      </c>
      <c r="R47" s="191"/>
      <c r="S47" s="73">
        <v>0</v>
      </c>
      <c r="T47" s="73">
        <v>0</v>
      </c>
      <c r="U47" s="73">
        <v>0</v>
      </c>
      <c r="V47" s="73">
        <v>0</v>
      </c>
      <c r="W47" s="73">
        <v>0</v>
      </c>
      <c r="X47" s="218"/>
    </row>
    <row r="48" spans="1:24" ht="15.75" customHeight="1" x14ac:dyDescent="0.2">
      <c r="A48" s="73" t="s">
        <v>2601</v>
      </c>
      <c r="B48" s="73" t="s">
        <v>3830</v>
      </c>
      <c r="C48" s="73" t="s">
        <v>3831</v>
      </c>
      <c r="D48" s="73" t="s">
        <v>3799</v>
      </c>
      <c r="E48" s="73" t="s">
        <v>3226</v>
      </c>
      <c r="F48" s="73" t="s">
        <v>105</v>
      </c>
      <c r="G48" s="191"/>
      <c r="H48" s="73">
        <v>8</v>
      </c>
      <c r="I48" s="73">
        <v>8</v>
      </c>
      <c r="J48" s="73">
        <v>0</v>
      </c>
      <c r="K48" s="73">
        <v>0</v>
      </c>
      <c r="L48" s="73">
        <v>0</v>
      </c>
      <c r="M48" s="73">
        <v>0</v>
      </c>
      <c r="N48" s="73">
        <v>0</v>
      </c>
      <c r="O48" s="73">
        <v>0</v>
      </c>
      <c r="P48" s="73">
        <v>0</v>
      </c>
      <c r="Q48" s="192">
        <v>0</v>
      </c>
      <c r="R48" s="191"/>
      <c r="S48" s="73">
        <v>0</v>
      </c>
      <c r="T48" s="73">
        <v>0</v>
      </c>
      <c r="U48" s="73">
        <v>0</v>
      </c>
      <c r="V48" s="73">
        <v>0</v>
      </c>
      <c r="W48" s="73">
        <v>0</v>
      </c>
      <c r="X48" s="218"/>
    </row>
    <row r="49" spans="1:24" ht="15.75" customHeight="1" x14ac:dyDescent="0.2">
      <c r="A49" s="189" t="s">
        <v>2601</v>
      </c>
      <c r="B49" s="189" t="s">
        <v>4516</v>
      </c>
      <c r="C49" s="189" t="s">
        <v>2600</v>
      </c>
      <c r="D49" s="189" t="s">
        <v>3799</v>
      </c>
      <c r="E49" s="73" t="s">
        <v>51</v>
      </c>
      <c r="F49" s="73" t="s">
        <v>105</v>
      </c>
      <c r="G49" s="191"/>
      <c r="H49" s="73">
        <v>0</v>
      </c>
      <c r="I49" s="73">
        <v>0</v>
      </c>
      <c r="J49" s="73">
        <v>0</v>
      </c>
      <c r="K49" s="73">
        <v>0</v>
      </c>
      <c r="L49" s="73">
        <v>0</v>
      </c>
      <c r="M49" s="73">
        <v>0</v>
      </c>
      <c r="N49" s="73">
        <v>0</v>
      </c>
      <c r="O49" s="73">
        <v>0</v>
      </c>
      <c r="P49" s="107">
        <f>SUM('[2]2021 FOI Registry_Template'!I46:I57)</f>
        <v>0</v>
      </c>
      <c r="Q49" s="192">
        <v>0</v>
      </c>
      <c r="R49" s="191"/>
      <c r="S49" s="73">
        <v>0</v>
      </c>
      <c r="T49" s="73">
        <v>0</v>
      </c>
      <c r="U49" s="73">
        <v>0</v>
      </c>
      <c r="V49" s="73">
        <v>0</v>
      </c>
      <c r="W49" s="73">
        <v>0</v>
      </c>
      <c r="X49" s="218"/>
    </row>
    <row r="50" spans="1:24" ht="15.75" customHeight="1" x14ac:dyDescent="0.2">
      <c r="A50" s="189" t="s">
        <v>2601</v>
      </c>
      <c r="B50" s="189" t="s">
        <v>4516</v>
      </c>
      <c r="C50" s="189" t="s">
        <v>2600</v>
      </c>
      <c r="D50" s="189" t="s">
        <v>3799</v>
      </c>
      <c r="E50" s="73" t="s">
        <v>4517</v>
      </c>
      <c r="F50" s="73" t="s">
        <v>105</v>
      </c>
      <c r="G50" s="191"/>
      <c r="H50" s="73">
        <f>COUNTA('[2]2021 FOI Registry_Template'!B45:B45)</f>
        <v>0</v>
      </c>
      <c r="I50" s="73">
        <v>0</v>
      </c>
      <c r="J50" s="73">
        <v>0</v>
      </c>
      <c r="K50" s="73">
        <v>0</v>
      </c>
      <c r="L50" s="73">
        <v>0</v>
      </c>
      <c r="M50" s="73">
        <v>0</v>
      </c>
      <c r="N50" s="73">
        <v>0</v>
      </c>
      <c r="O50" s="73">
        <v>0</v>
      </c>
      <c r="P50" s="107">
        <f>SUM('[2]2021 FOI Registry_Template'!I45:I45)</f>
        <v>0</v>
      </c>
      <c r="Q50" s="192">
        <v>0</v>
      </c>
      <c r="R50" s="191"/>
      <c r="S50" s="73">
        <v>0</v>
      </c>
      <c r="T50" s="73">
        <v>0</v>
      </c>
      <c r="U50" s="73">
        <v>0</v>
      </c>
      <c r="V50" s="73">
        <v>0</v>
      </c>
      <c r="W50" s="73">
        <v>0</v>
      </c>
      <c r="X50" s="218"/>
    </row>
    <row r="51" spans="1:24" ht="15.75" customHeight="1" x14ac:dyDescent="0.2">
      <c r="A51" s="189" t="s">
        <v>2601</v>
      </c>
      <c r="B51" s="189" t="s">
        <v>4516</v>
      </c>
      <c r="C51" s="189" t="s">
        <v>2600</v>
      </c>
      <c r="D51" s="189" t="s">
        <v>3799</v>
      </c>
      <c r="E51" s="73" t="s">
        <v>52</v>
      </c>
      <c r="F51" s="73" t="s">
        <v>105</v>
      </c>
      <c r="G51" s="191"/>
      <c r="H51" s="73">
        <f>COUNTA('[2]2021 FOI Registry_Template'!B46:B49)</f>
        <v>0</v>
      </c>
      <c r="I51" s="73">
        <v>0</v>
      </c>
      <c r="J51" s="73">
        <v>0</v>
      </c>
      <c r="K51" s="73">
        <v>0</v>
      </c>
      <c r="L51" s="73">
        <v>0</v>
      </c>
      <c r="M51" s="73">
        <v>0</v>
      </c>
      <c r="N51" s="73">
        <v>0</v>
      </c>
      <c r="O51" s="73">
        <v>0</v>
      </c>
      <c r="P51" s="107">
        <f>SUM('[2]2021 FOI Registry_Template'!I46:I49)</f>
        <v>0</v>
      </c>
      <c r="Q51" s="192">
        <v>0</v>
      </c>
      <c r="R51" s="191"/>
      <c r="S51" s="73">
        <v>0</v>
      </c>
      <c r="T51" s="73">
        <v>0</v>
      </c>
      <c r="U51" s="73">
        <v>0</v>
      </c>
      <c r="V51" s="73">
        <v>0</v>
      </c>
      <c r="W51" s="73">
        <v>0</v>
      </c>
      <c r="X51" s="218"/>
    </row>
    <row r="52" spans="1:24" ht="15.75" customHeight="1" x14ac:dyDescent="0.2">
      <c r="A52" s="189" t="s">
        <v>2601</v>
      </c>
      <c r="B52" s="189" t="s">
        <v>4516</v>
      </c>
      <c r="C52" s="189" t="s">
        <v>2600</v>
      </c>
      <c r="D52" s="189" t="s">
        <v>3799</v>
      </c>
      <c r="E52" s="73" t="s">
        <v>53</v>
      </c>
      <c r="F52" s="73" t="s">
        <v>105</v>
      </c>
      <c r="G52" s="191"/>
      <c r="H52" s="73">
        <f>COUNTA('[2]2021 FOI Registry_Template'!B50:B57)</f>
        <v>0</v>
      </c>
      <c r="I52" s="73">
        <v>0</v>
      </c>
      <c r="J52" s="73">
        <v>0</v>
      </c>
      <c r="K52" s="73">
        <v>0</v>
      </c>
      <c r="L52" s="73">
        <v>0</v>
      </c>
      <c r="M52" s="73">
        <v>0</v>
      </c>
      <c r="N52" s="73">
        <v>0</v>
      </c>
      <c r="O52" s="73">
        <v>0</v>
      </c>
      <c r="P52" s="107">
        <f>SUM('[2]2021 FOI Registry_Template'!I50:I57)</f>
        <v>0</v>
      </c>
      <c r="Q52" s="192">
        <v>0</v>
      </c>
      <c r="R52" s="191"/>
      <c r="S52" s="73">
        <v>0</v>
      </c>
      <c r="T52" s="73">
        <v>0</v>
      </c>
      <c r="U52" s="73">
        <v>0</v>
      </c>
      <c r="V52" s="73">
        <v>0</v>
      </c>
      <c r="W52" s="73">
        <v>0</v>
      </c>
      <c r="X52" s="218"/>
    </row>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4">
    <dataValidation type="list" allowBlank="1" sqref="F4:F22 F27:F36 F41:F52" xr:uid="{00000000-0002-0000-0400-000000000000}">
      <formula1>"eFOI,STANDARD"</formula1>
    </dataValidation>
    <dataValidation type="list" allowBlank="1" sqref="D4:D22 D27:D36 D45:D48" xr:uid="{00000000-0002-0000-0400-000002000000}">
      <formula1>"NGA,GOCC,SUC,LWD,LGU"</formula1>
    </dataValidation>
    <dataValidation type="list" allowBlank="1" sqref="E4:E5 E11:E12 E14 E20:E24 E27:E31 E37:E38 E41:E45 E49:E52" xr:uid="{00000000-0002-0000-0400-000003000000}">
      <formula1>"2016-Q4,2017-Q1,2017-Q2,2017-Q3,2017-Q4,2018-Q1"</formula1>
    </dataValidation>
    <dataValidation type="list" allowBlank="1" sqref="E6:E10 E13 E15:E19 E32:E36 E46:E48" xr:uid="{0E80E9AB-95A8-4C33-ABAA-5F68863CD83E}">
      <formula1>"2017-Q1,2017-Q2,2017-Q3,2017-Q4,2018-Q1"</formula1>
    </dataValidation>
  </dataValidations>
  <printOptions horizontalCentered="1" gridLines="1"/>
  <pageMargins left="0.25" right="0.25" top="0.75" bottom="0.75" header="0.3" footer="0.3"/>
  <pageSetup paperSize="9" scale="53"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12"/>
  <sheetViews>
    <sheetView workbookViewId="0">
      <pane ySplit="3" topLeftCell="A4" activePane="bottomLeft" state="frozen"/>
      <selection pane="bottomLeft" activeCell="B5" sqref="B5"/>
    </sheetView>
  </sheetViews>
  <sheetFormatPr defaultColWidth="14.42578125" defaultRowHeight="15.75" customHeight="1" x14ac:dyDescent="0.2"/>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x14ac:dyDescent="0.2">
      <c r="A1" s="221" t="s">
        <v>67</v>
      </c>
      <c r="B1" s="221" t="s">
        <v>68</v>
      </c>
      <c r="C1" s="221" t="s">
        <v>69</v>
      </c>
      <c r="D1" s="221" t="s">
        <v>70</v>
      </c>
      <c r="E1" s="221" t="s">
        <v>71</v>
      </c>
      <c r="F1" s="221" t="s">
        <v>30</v>
      </c>
      <c r="G1" s="222"/>
      <c r="H1" s="223" t="s">
        <v>72</v>
      </c>
      <c r="I1" s="224" t="s">
        <v>73</v>
      </c>
      <c r="J1" s="219"/>
      <c r="K1" s="219"/>
      <c r="L1" s="219"/>
      <c r="M1" s="219"/>
      <c r="N1" s="219"/>
      <c r="O1" s="219"/>
      <c r="P1" s="223" t="s">
        <v>74</v>
      </c>
      <c r="Q1" s="223" t="s">
        <v>75</v>
      </c>
      <c r="R1" s="41"/>
      <c r="S1" s="225" t="s">
        <v>76</v>
      </c>
      <c r="T1" s="220" t="s">
        <v>77</v>
      </c>
      <c r="U1" s="219"/>
      <c r="V1" s="219"/>
      <c r="W1" s="219"/>
      <c r="X1" s="41"/>
    </row>
    <row r="2" spans="1:24" ht="15.75" customHeight="1" x14ac:dyDescent="0.2">
      <c r="A2" s="219"/>
      <c r="B2" s="219"/>
      <c r="C2" s="219"/>
      <c r="D2" s="219"/>
      <c r="E2" s="219"/>
      <c r="F2" s="219"/>
      <c r="G2" s="219"/>
      <c r="H2" s="219"/>
      <c r="I2" s="42" t="s">
        <v>65</v>
      </c>
      <c r="J2" s="42" t="s">
        <v>78</v>
      </c>
      <c r="K2" s="42" t="s">
        <v>66</v>
      </c>
      <c r="L2" s="42" t="s">
        <v>79</v>
      </c>
      <c r="M2" s="42" t="s">
        <v>80</v>
      </c>
      <c r="N2" s="42" t="s">
        <v>81</v>
      </c>
      <c r="O2" s="42" t="s">
        <v>63</v>
      </c>
      <c r="P2" s="219"/>
      <c r="Q2" s="219"/>
      <c r="R2" s="41"/>
      <c r="S2" s="219"/>
      <c r="T2" s="43" t="s">
        <v>82</v>
      </c>
      <c r="U2" s="43" t="s">
        <v>83</v>
      </c>
      <c r="V2" s="43" t="s">
        <v>84</v>
      </c>
      <c r="W2" s="43" t="s">
        <v>85</v>
      </c>
      <c r="X2" s="41"/>
    </row>
    <row r="3" spans="1:24" ht="15.75" customHeight="1" x14ac:dyDescent="0.2">
      <c r="A3" s="37" t="s">
        <v>86</v>
      </c>
      <c r="B3" s="37" t="s">
        <v>87</v>
      </c>
      <c r="C3" s="37" t="s">
        <v>88</v>
      </c>
      <c r="D3" s="37" t="s">
        <v>89</v>
      </c>
      <c r="E3" s="37" t="s">
        <v>40</v>
      </c>
      <c r="F3" s="37" t="s">
        <v>90</v>
      </c>
      <c r="G3" s="37"/>
      <c r="H3" s="37" t="s">
        <v>91</v>
      </c>
      <c r="I3" s="37" t="s">
        <v>92</v>
      </c>
      <c r="J3" s="37" t="s">
        <v>93</v>
      </c>
      <c r="K3" s="37" t="s">
        <v>94</v>
      </c>
      <c r="L3" s="37" t="s">
        <v>95</v>
      </c>
      <c r="M3" s="37" t="s">
        <v>96</v>
      </c>
      <c r="N3" s="37" t="s">
        <v>97</v>
      </c>
      <c r="O3" s="37" t="s">
        <v>98</v>
      </c>
      <c r="P3" s="37" t="s">
        <v>99</v>
      </c>
      <c r="Q3" s="37" t="s">
        <v>106</v>
      </c>
      <c r="R3" s="37"/>
      <c r="S3" s="37" t="s">
        <v>100</v>
      </c>
      <c r="T3" s="37" t="s">
        <v>101</v>
      </c>
      <c r="U3" s="37" t="s">
        <v>102</v>
      </c>
      <c r="V3" s="37" t="s">
        <v>103</v>
      </c>
      <c r="W3" s="37" t="s">
        <v>104</v>
      </c>
      <c r="X3" s="37"/>
    </row>
    <row r="4" spans="1:24" ht="15.75" customHeight="1" x14ac:dyDescent="0.2">
      <c r="A4" s="31" t="s">
        <v>107</v>
      </c>
      <c r="B4" s="31" t="s">
        <v>107</v>
      </c>
      <c r="C4" s="31" t="s">
        <v>108</v>
      </c>
      <c r="D4" s="31" t="s">
        <v>109</v>
      </c>
      <c r="E4" s="31" t="s">
        <v>45</v>
      </c>
      <c r="F4" s="31" t="s">
        <v>61</v>
      </c>
      <c r="G4" s="38"/>
      <c r="H4" s="31">
        <v>23</v>
      </c>
      <c r="I4" s="31">
        <v>3</v>
      </c>
      <c r="J4" s="31">
        <v>3</v>
      </c>
      <c r="K4" s="31">
        <v>1</v>
      </c>
      <c r="L4" s="31">
        <v>1</v>
      </c>
      <c r="M4" s="31">
        <v>10</v>
      </c>
      <c r="N4" s="31">
        <v>4</v>
      </c>
      <c r="O4" s="31">
        <v>1</v>
      </c>
      <c r="P4" s="31">
        <v>114</v>
      </c>
      <c r="Q4" s="39">
        <f t="shared" ref="Q4:Q8" si="0">P4/H4</f>
        <v>4.9565217391304346</v>
      </c>
      <c r="R4" s="38"/>
      <c r="S4" s="31">
        <v>0</v>
      </c>
      <c r="T4" s="31">
        <v>0</v>
      </c>
      <c r="U4" s="31">
        <v>0</v>
      </c>
      <c r="V4" s="31">
        <v>0</v>
      </c>
      <c r="W4" s="31">
        <v>0</v>
      </c>
      <c r="X4" s="40"/>
    </row>
    <row r="5" spans="1:24" ht="15.75" customHeight="1" x14ac:dyDescent="0.2">
      <c r="A5" s="31" t="s">
        <v>107</v>
      </c>
      <c r="B5" s="31" t="s">
        <v>107</v>
      </c>
      <c r="C5" s="31" t="s">
        <v>108</v>
      </c>
      <c r="D5" s="31" t="s">
        <v>109</v>
      </c>
      <c r="E5" s="31" t="s">
        <v>46</v>
      </c>
      <c r="F5" s="31" t="s">
        <v>61</v>
      </c>
      <c r="G5" s="38"/>
      <c r="H5" s="31">
        <v>35</v>
      </c>
      <c r="I5" s="31">
        <v>12</v>
      </c>
      <c r="J5" s="31">
        <v>0</v>
      </c>
      <c r="K5" s="31">
        <v>0</v>
      </c>
      <c r="L5" s="31">
        <v>1</v>
      </c>
      <c r="M5" s="31">
        <v>21</v>
      </c>
      <c r="N5" s="31">
        <v>1</v>
      </c>
      <c r="O5" s="31">
        <v>0</v>
      </c>
      <c r="P5" s="31">
        <v>310</v>
      </c>
      <c r="Q5" s="39">
        <f t="shared" si="0"/>
        <v>8.8571428571428577</v>
      </c>
      <c r="R5" s="38"/>
      <c r="S5" s="31">
        <v>0</v>
      </c>
      <c r="T5" s="31">
        <v>0</v>
      </c>
      <c r="U5" s="31">
        <v>0</v>
      </c>
      <c r="V5" s="31">
        <v>0</v>
      </c>
      <c r="W5" s="31">
        <v>0</v>
      </c>
      <c r="X5" s="40"/>
    </row>
    <row r="6" spans="1:24" ht="15.75" customHeight="1" x14ac:dyDescent="0.2">
      <c r="A6" s="31" t="s">
        <v>107</v>
      </c>
      <c r="B6" s="31" t="s">
        <v>107</v>
      </c>
      <c r="C6" s="31" t="s">
        <v>108</v>
      </c>
      <c r="D6" s="31" t="s">
        <v>109</v>
      </c>
      <c r="E6" s="31" t="s">
        <v>47</v>
      </c>
      <c r="F6" s="31" t="s">
        <v>61</v>
      </c>
      <c r="G6" s="38"/>
      <c r="H6" s="31">
        <v>24</v>
      </c>
      <c r="I6" s="31">
        <v>7</v>
      </c>
      <c r="J6" s="31">
        <v>1</v>
      </c>
      <c r="K6" s="31">
        <v>3</v>
      </c>
      <c r="L6" s="31">
        <v>1</v>
      </c>
      <c r="M6" s="31">
        <v>10</v>
      </c>
      <c r="N6" s="31">
        <v>1</v>
      </c>
      <c r="O6" s="31">
        <v>1</v>
      </c>
      <c r="P6" s="31">
        <v>266</v>
      </c>
      <c r="Q6" s="39">
        <f t="shared" si="0"/>
        <v>11.083333333333334</v>
      </c>
      <c r="R6" s="38"/>
      <c r="S6" s="31">
        <v>0</v>
      </c>
      <c r="T6" s="31">
        <v>0</v>
      </c>
      <c r="U6" s="31">
        <v>0</v>
      </c>
      <c r="V6" s="31">
        <v>0</v>
      </c>
      <c r="W6" s="31">
        <v>0</v>
      </c>
      <c r="X6" s="40"/>
    </row>
    <row r="7" spans="1:24" ht="15.75" customHeight="1" x14ac:dyDescent="0.2">
      <c r="A7" s="31" t="s">
        <v>107</v>
      </c>
      <c r="B7" s="31" t="s">
        <v>107</v>
      </c>
      <c r="C7" s="31" t="s">
        <v>108</v>
      </c>
      <c r="D7" s="31" t="s">
        <v>109</v>
      </c>
      <c r="E7" s="31" t="s">
        <v>48</v>
      </c>
      <c r="F7" s="31" t="s">
        <v>61</v>
      </c>
      <c r="G7" s="38"/>
      <c r="H7" s="31">
        <v>12</v>
      </c>
      <c r="I7" s="31">
        <v>2</v>
      </c>
      <c r="J7" s="31">
        <v>1</v>
      </c>
      <c r="K7" s="31">
        <v>0</v>
      </c>
      <c r="L7" s="31">
        <v>0</v>
      </c>
      <c r="M7" s="31">
        <v>5</v>
      </c>
      <c r="N7" s="31">
        <v>2</v>
      </c>
      <c r="O7" s="31">
        <v>2</v>
      </c>
      <c r="P7" s="31">
        <v>116</v>
      </c>
      <c r="Q7" s="39">
        <f t="shared" si="0"/>
        <v>9.6666666666666661</v>
      </c>
      <c r="R7" s="38"/>
      <c r="S7" s="31">
        <v>0</v>
      </c>
      <c r="T7" s="31">
        <v>0</v>
      </c>
      <c r="U7" s="31">
        <v>0</v>
      </c>
      <c r="V7" s="31">
        <v>0</v>
      </c>
      <c r="W7" s="31">
        <v>0</v>
      </c>
      <c r="X7" s="40"/>
    </row>
    <row r="8" spans="1:24" ht="15.75" customHeight="1" x14ac:dyDescent="0.2">
      <c r="A8" s="31" t="s">
        <v>107</v>
      </c>
      <c r="B8" s="31" t="s">
        <v>107</v>
      </c>
      <c r="C8" s="31" t="s">
        <v>108</v>
      </c>
      <c r="D8" s="31" t="s">
        <v>109</v>
      </c>
      <c r="E8" s="31" t="s">
        <v>49</v>
      </c>
      <c r="F8" s="31" t="s">
        <v>61</v>
      </c>
      <c r="G8" s="38"/>
      <c r="H8" s="31">
        <v>10</v>
      </c>
      <c r="I8" s="31">
        <v>7</v>
      </c>
      <c r="J8" s="31">
        <v>0</v>
      </c>
      <c r="K8" s="31">
        <v>1</v>
      </c>
      <c r="L8" s="31">
        <v>0</v>
      </c>
      <c r="M8" s="31">
        <v>2</v>
      </c>
      <c r="N8" s="31">
        <v>0</v>
      </c>
      <c r="O8" s="31">
        <v>0</v>
      </c>
      <c r="P8" s="31">
        <v>184</v>
      </c>
      <c r="Q8" s="39">
        <f t="shared" si="0"/>
        <v>18.399999999999999</v>
      </c>
      <c r="R8" s="38"/>
      <c r="S8" s="31">
        <v>0</v>
      </c>
      <c r="T8" s="31">
        <v>0</v>
      </c>
      <c r="U8" s="31">
        <v>0</v>
      </c>
      <c r="V8" s="31">
        <v>0</v>
      </c>
      <c r="W8" s="31">
        <v>0</v>
      </c>
      <c r="X8" s="40"/>
    </row>
    <row r="9" spans="1:24" ht="15.75" customHeight="1" x14ac:dyDescent="0.2">
      <c r="A9" s="31" t="s">
        <v>107</v>
      </c>
      <c r="B9" s="31" t="s">
        <v>107</v>
      </c>
      <c r="C9" s="31" t="s">
        <v>108</v>
      </c>
      <c r="D9" s="31" t="s">
        <v>109</v>
      </c>
      <c r="E9" s="31" t="s">
        <v>50</v>
      </c>
      <c r="F9" s="31" t="s">
        <v>61</v>
      </c>
      <c r="G9" s="38"/>
      <c r="H9" s="31" t="s">
        <v>110</v>
      </c>
      <c r="I9" s="31" t="s">
        <v>110</v>
      </c>
      <c r="J9" s="31" t="s">
        <v>110</v>
      </c>
      <c r="K9" s="31" t="s">
        <v>110</v>
      </c>
      <c r="L9" s="31" t="s">
        <v>110</v>
      </c>
      <c r="M9" s="31" t="s">
        <v>110</v>
      </c>
      <c r="N9" s="31" t="s">
        <v>110</v>
      </c>
      <c r="O9" s="31" t="s">
        <v>110</v>
      </c>
      <c r="P9" s="31" t="s">
        <v>110</v>
      </c>
      <c r="Q9" s="31" t="s">
        <v>110</v>
      </c>
      <c r="R9" s="38"/>
      <c r="S9" s="31">
        <v>2</v>
      </c>
      <c r="T9" s="31">
        <v>2</v>
      </c>
      <c r="U9" s="31">
        <v>0</v>
      </c>
      <c r="V9" s="31">
        <v>0</v>
      </c>
      <c r="W9" s="31">
        <v>0</v>
      </c>
      <c r="X9" s="40"/>
    </row>
    <row r="10" spans="1:24" ht="15.75" customHeight="1" x14ac:dyDescent="0.2">
      <c r="A10" s="31"/>
      <c r="B10" s="31"/>
      <c r="C10" s="31"/>
      <c r="D10" s="31"/>
      <c r="E10" s="31"/>
      <c r="F10" s="31"/>
      <c r="G10" s="38"/>
      <c r="H10" s="31"/>
      <c r="I10" s="31"/>
      <c r="J10" s="31"/>
      <c r="K10" s="31"/>
      <c r="L10" s="31"/>
      <c r="M10" s="31"/>
      <c r="N10" s="31"/>
      <c r="O10" s="31"/>
      <c r="P10" s="31"/>
      <c r="Q10" s="31"/>
      <c r="R10" s="38"/>
      <c r="S10" s="31"/>
      <c r="T10" s="31"/>
      <c r="U10" s="31"/>
      <c r="V10" s="31"/>
      <c r="W10" s="31"/>
      <c r="X10" s="40"/>
    </row>
    <row r="11" spans="1:24" ht="15.75" customHeight="1" x14ac:dyDescent="0.2">
      <c r="A11" s="31"/>
      <c r="B11" s="31"/>
      <c r="C11" s="31"/>
      <c r="D11" s="31"/>
      <c r="E11" s="31"/>
      <c r="F11" s="31"/>
      <c r="G11" s="38"/>
      <c r="H11" s="31"/>
      <c r="I11" s="31"/>
      <c r="J11" s="31"/>
      <c r="K11" s="31"/>
      <c r="L11" s="31"/>
      <c r="M11" s="31"/>
      <c r="N11" s="31"/>
      <c r="O11" s="31"/>
      <c r="P11" s="31"/>
      <c r="Q11" s="31"/>
      <c r="R11" s="38"/>
      <c r="S11" s="31"/>
      <c r="T11" s="31"/>
      <c r="U11" s="31"/>
      <c r="V11" s="31"/>
      <c r="W11" s="31"/>
      <c r="X11" s="40"/>
    </row>
    <row r="12" spans="1:24" ht="15.75" customHeight="1" x14ac:dyDescent="0.2">
      <c r="A12" s="31"/>
      <c r="B12" s="31"/>
      <c r="C12" s="31"/>
      <c r="D12" s="31"/>
      <c r="E12" s="31"/>
      <c r="F12" s="31"/>
      <c r="G12" s="38"/>
      <c r="H12" s="31"/>
      <c r="I12" s="31"/>
      <c r="J12" s="31"/>
      <c r="K12" s="31"/>
      <c r="L12" s="31"/>
      <c r="M12" s="31"/>
      <c r="N12" s="31"/>
      <c r="O12" s="31"/>
      <c r="P12" s="31"/>
      <c r="Q12" s="31"/>
      <c r="R12" s="38"/>
      <c r="S12" s="31"/>
      <c r="T12" s="31"/>
      <c r="U12" s="31"/>
      <c r="V12" s="31"/>
      <c r="W12" s="31"/>
      <c r="X12" s="40"/>
    </row>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4">
    <dataValidation type="list" allowBlank="1" sqref="F4:F12" xr:uid="{00000000-0002-0000-0500-000000000000}">
      <formula1>"eFOI,STANDARD"</formula1>
    </dataValidation>
    <dataValidation type="list" allowBlank="1" sqref="E5:E12" xr:uid="{00000000-0002-0000-0500-000001000000}">
      <formula1>"2017-Q1,2017-Q2,2017-Q3,2017-Q4,2018-Q1"</formula1>
    </dataValidation>
    <dataValidation type="list" allowBlank="1" sqref="D4:D12" xr:uid="{00000000-0002-0000-0500-000002000000}">
      <formula1>"NGA,GOCC,SUC,LWD,LGU"</formula1>
    </dataValidation>
    <dataValidation type="list" allowBlank="1" sqref="E4" xr:uid="{00000000-0002-0000-0500-000003000000}">
      <formula1>"2016-Q4,2017-Q1,2017-Q2,2017-Q3,2017-Q4,2018-Q1"</formula1>
    </dataValidation>
  </dataValidations>
  <printOptions horizontalCentered="1" gridLines="1"/>
  <pageMargins left="0.25" right="0.25" top="0.75" bottom="0.75" header="0.3" footer="0.3"/>
  <pageSetup paperSize="9" scale="54"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FOI Inventory_Template</vt:lpstr>
      <vt:lpstr>FOI Inventory_Sample</vt:lpstr>
      <vt:lpstr>FOI Registry_Template</vt:lpstr>
      <vt:lpstr>FOI Registry_Sample</vt:lpstr>
      <vt:lpstr>Sheet1</vt:lpstr>
      <vt:lpstr>FOI Summary_Template</vt:lpstr>
      <vt:lpstr>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PRPIO PSU MAIN</dc:creator>
  <cp:lastModifiedBy>Board Sec</cp:lastModifiedBy>
  <cp:lastPrinted>2022-02-11T02:39:02Z</cp:lastPrinted>
  <dcterms:created xsi:type="dcterms:W3CDTF">2021-01-21T08:30:23Z</dcterms:created>
  <dcterms:modified xsi:type="dcterms:W3CDTF">2022-02-15T07:35:22Z</dcterms:modified>
</cp:coreProperties>
</file>